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30" windowHeight="10610"/>
  </bookViews>
  <sheets>
    <sheet name="采购清单" sheetId="6" r:id="rId1"/>
  </sheets>
  <calcPr calcId="144525" concurrentCalc="0"/>
</workbook>
</file>

<file path=xl/sharedStrings.xml><?xml version="1.0" encoding="utf-8"?>
<sst xmlns="http://schemas.openxmlformats.org/spreadsheetml/2006/main" count="389" uniqueCount="232">
  <si>
    <t>喀什经济开发区城北转化区叶城智慧园区项目</t>
  </si>
  <si>
    <t>项目概况:
    为更好的服务园区各企业，保障各企业安全生产，完善产业的配套，营造良好的市场环境，吸引优秀的人才聚集，塑造更好的园区文化、信息融合以及数据分析预判，将进一步完善园区安全防范功能，提高企业园区运行的便捷性和有序性，加快对企业园区异常事件处理的速度，提高企业园区的综合管理水平，实现智慧产业园区的信息技术高端化、园区服务人性化、园区管理科学化、智慧应用广泛化、资源配置合理化。拟建设智慧园区可视化应用安防系统及智慧园区大数据平台搭建，主要应用于20栋厂房道路周界及厂区安全防范、物联应用、支撑应用、分控中心系统计划。</t>
  </si>
  <si>
    <r>
      <rPr>
        <b/>
        <sz val="10"/>
        <rFont val="宋体"/>
        <charset val="134"/>
      </rPr>
      <t>报价：</t>
    </r>
    <r>
      <rPr>
        <b/>
        <u/>
        <sz val="10"/>
        <rFont val="宋体"/>
        <charset val="134"/>
      </rPr>
      <t xml:space="preserve">   </t>
    </r>
    <r>
      <rPr>
        <b/>
        <sz val="10"/>
        <rFont val="宋体"/>
        <charset val="134"/>
      </rPr>
      <t>(元)</t>
    </r>
  </si>
  <si>
    <t>一、智慧安防可视化应用系统</t>
  </si>
  <si>
    <t>合计</t>
  </si>
  <si>
    <t>序号</t>
  </si>
  <si>
    <t>项目名称</t>
  </si>
  <si>
    <t>技术参数</t>
  </si>
  <si>
    <t>单位</t>
  </si>
  <si>
    <t>数量</t>
  </si>
  <si>
    <t>单价</t>
  </si>
  <si>
    <t>POE网络摄像机（全彩筒型）</t>
  </si>
  <si>
    <t>600万1/1.8" CMOS全彩筒型网络摄像机
全彩级高灵敏度传感器，F1.0超大光圈镜头，提供更清晰的视频流输入
最高分辨率可达3200 × 1800 @20 fps
支持背光补偿，强光抑制，3D数字降噪，120 dB宽动态
支持柔光灯补光，照射距离最远可达30 m
最低照度：彩色：0.0005 Lux @（F1.0，AGC ON），0 Lux with Light
焦距&amp;视场角：2.8 mm，水平视场角：104°，垂直视场角：55°，对角视场角：127°
4 mm，水平视场角：92°，垂直视场角：46°，对角视场角：112°
6 mm，水平视场角：56°，垂直视场角：30°，对角视场角：66°
8 mm，水平视场角：42°，垂直视场角：23°，对角视场角：48°
8景深范围：2.8 mm：3.4 m~∞
4 mm：3.8 m~∞
6 mm：8.4 m~∞
8 mm：11 m~∞
防补光过曝：支持
最大图像尺寸：3200 × 1800
视频压缩标准：主码流：H.265/H.264子码流：H.265/H.264/MJPEG第三码流：H.265/H.264
网络：1个RJ45 10 M/100 M自适应以太网口
音频：1个内置麦克风
启动及工作温湿度：-30 °C~60 °C，湿度小于95%（无凝结）
供电方式：DC：12 V ± 25%，支持防反接保护PoE：802.3af，Class 3
防护：IP66</t>
  </si>
  <si>
    <t>台</t>
  </si>
  <si>
    <t>全彩双眸球机（广角球）</t>
  </si>
  <si>
    <t xml:space="preserve">全景枪球一体化摄像机，具有全景和细节2个镜头，全景镜头可随细节镜头一起水平、垂直旋转，保证画面同步，最大分辨率和帧率均≥2560×1440@25fps，支持H.265、H.264编码；
 ▲摄像机靶面尺寸≥1/1.8英寸，≥1颗GPU芯片，细节通道镜头焦距范围≥5-115mm，单路及双路模式下水平视场角均可达到91°；（需提供公安部所属检验机构出具的检测报告复印件并加盖制造商鲜章证明）
支持水平及垂直电动旋转，支持水平360°连续旋转，垂直旋转范围≥-15°~90°，支持自动翻转；支持深度学习算法，支持人脸抓拍，支持区域入侵、越界、进入/离开区域等智能侦测，支持人车分类报警；
▲视频输出支持单路模式和双路模式，单路模式下双镜头可实现单通道倍率拼接，在双路模式下全景通道和细节通道可单独预览监控画面；（需提供公安部所属检验机构出具的检测报告复印件并加盖制造商鲜章证明）
▲支持对镜头前盖玻璃加热，去除玻璃上的冰状和水状附着物；支持双镜头从最小倍率至最大倍率或最大倍率至最小倍率的变倍过程中视频图像不间断；（需提供公安部所属检验机构出具的检测报告复印件并加盖制造商鲜章证明）
▲支持具有3D定位联动功能，可通过IE浏览器框选全景通道预览画面中的任意区域，在旋转角度范围允许的条件下，设备全景通道预览画面可将该区域处于屏幕中心位置，同时联动细节通道预览画面对该区域进行放大或缩小并且聚焦；（需提供公安部所属检验机构出具的检测报告复印件并加盖制造商鲜章证明）
内置≥1对音频输入/输出接口、≥1对报警输入/输出接口、≥1个存储卡接口，内置双光补光灯，红外补光距离≥200m，白光补光距离≥30m，防水防尘等级≥IP66。
</t>
  </si>
  <si>
    <t>POE智能人脸警戒网络摄像机</t>
  </si>
  <si>
    <t xml:space="preserve">400万1/3"CMOS 智能变焦筒型网络摄像机
采用深度学习硬件及算法，提供精准的人车分类侦测，支持越界侦测，区域入侵侦测，进入区域侦测和离开区域侦测
支持对运动人脸进行检测，跟踪，抓拍，评分，筛选，输出最优的人脸抓图
最低照度: 彩色：0.005 Lux @（F1.2，AGC ON），0 Lux with IR
宽动态: 120 dB
焦距&amp;视场角: 2.7~12 mm，水平视场角：106°~36°，垂直视场角：57°~20°，对角视场角：125°~41°  
补光灯类型: 智能补光，可切换白光灯、红外灯
补光距离: 红外光：最远可达50 m；白光：最远可达30 m
防补光过曝: 支持
最大图像尺寸: 2560 × 1440
视频压缩标准: 主码流：H.265/H.264
网络存储: 支持NAS（NFS，SMB/CIFS均支持），支持MicroSD(即TF卡)/MicroSDHC/MicroSDXC卡（最大256 GB），断网本地录像存储及断网续传，
网络: 1个RJ45 10 M/100 M自适应以太网口
音频: 1路输入（Line in）；1路输出（Line out）；1个内置麦克风，1个内置扬声器
报警: 1路输入，1路输出（报警输出最大支持DC24 V，1 A或AC24 V，1 A）
复位: 支持
电源输出: DC12 V 100 mA
启动和工作温湿度: -30 ℃~60 ℃；湿度小于95%（无凝结）
供电方式: DC：12 V ± 25%，支持防反接保护；PoE：802.3at，Class 4
防护: IP67
</t>
  </si>
  <si>
    <t>全景感知枪球一体机</t>
  </si>
  <si>
    <t>▲枪球一体机，可输出全景和细节两路视频图像，全景视频图像内置≥2个镜头，细节视频图像内置≥1个镜头，内置2颗GPU芯片，全景通道和细节通道均有独立的补光灯；（需提供公安部所属检验机构出具的检测报告复印件并加盖制造商鲜章证明）
全景视频分辨率和帧率≥3840×1080@25fps，细节视频分辨率和帧率≥2560x1440@25fps，最低照度彩色≤0.0005lx，黑白≤0.0001lx；
细节镜头传感器靶面尺寸需≥1/1.9英寸，支持≥25倍光学变倍，最大焦距≥145mm，支持水平及垂直电动旋转，支持水平360°连续旋转，垂直旋转范围≥90°，支持自动翻转；
支持人脸人体车辆同时抓拍，人脸人体关联输出，支持对人脸、人体、车辆结构化属性特征信息提，支持全景、细节关联跟踪；
 ▲全景通道可输出两个镜头无缝拼接的全景图像，拼接偏差像素≤4个像素，全景画面水平视场角≥185°，全景通道支持垂直旋转，旋转范围≥10°可调；（需提供公安部所属检验机构出具的检测报告复印件并加盖制造商鲜章证明）
▲具备AR标签管理功能，可对监控区域的常规点位、卡口点位、人脸点位、重点道路、重点场所等进行标签标注，最多可添加≥500个标签，当云台明显抖动、转动、或进行镜头变倍时，标签应跟随标定的目标物移动，并在画面中与目标物保持相对静止，支持添加≥20个物体标签，可开启或关闭标签显示功能，显示透明度可配置，添加的物体标签可在全景和细节画面中显示，细节画面的标签不会跟随云台的旋转而发生偏移；（需提供公安部所属检验机构出具的检测报告复印件并加盖制造商鲜章证明）
▲支持双路视频融合功能，内置两个图像传感器，支持分别输出黑白及彩色图像，支持对视频图像进行融合输出；（需提供公安部所属检验机构出具的检测报告复印件并加盖制造商鲜章证明）
▲支持违法停车抓拍功能，违法停车检测范围不低于：镜头倍率为1倍时，白天最大有效检测距离≥150米，其他倍率下，白天最大有效检测距离≥300米；（需提供公安部所属检验机构出具的检测报告复印件并加盖制造商鲜章证明）
具有≥1对音频输入/输出接口、≥5路报警输入、≥2路报警输出、≥1个RS485接口、≥1个存储卡接口，内置红外补光灯，补光距离≥200m，工作温度范围≥-30℃-65℃，防水防尘等级≥IP67。</t>
  </si>
  <si>
    <t>全景感知抢球一体机支架</t>
  </si>
  <si>
    <t>壁装支架/铂晶灰/铝合金/311×97.3×182.6mm</t>
  </si>
  <si>
    <t>个</t>
  </si>
  <si>
    <t>警戒摄像机支架</t>
  </si>
  <si>
    <r>
      <rPr>
        <sz val="10"/>
        <color theme="1"/>
        <rFont val="宋体"/>
        <charset val="134"/>
      </rPr>
      <t>壁装支架
适用范围</t>
    </r>
    <r>
      <rPr>
        <sz val="10"/>
        <color theme="1"/>
        <rFont val="Arial"/>
        <charset val="134"/>
      </rPr>
      <t xml:space="preserve">	</t>
    </r>
    <r>
      <rPr>
        <sz val="10"/>
        <color theme="1"/>
        <rFont val="宋体"/>
        <charset val="134"/>
      </rPr>
      <t>适合枪型、筒型、一体型摄像机壁装
材料</t>
    </r>
    <r>
      <rPr>
        <sz val="10"/>
        <color theme="1"/>
        <rFont val="Arial"/>
        <charset val="134"/>
      </rPr>
      <t xml:space="preserve">	</t>
    </r>
    <r>
      <rPr>
        <sz val="10"/>
        <color theme="1"/>
        <rFont val="宋体"/>
        <charset val="134"/>
      </rPr>
      <t>铝合金
调整角度</t>
    </r>
    <r>
      <rPr>
        <sz val="10"/>
        <color theme="1"/>
        <rFont val="Arial"/>
        <charset val="134"/>
      </rPr>
      <t xml:space="preserve">	</t>
    </r>
    <r>
      <rPr>
        <sz val="10"/>
        <color theme="1"/>
        <rFont val="宋体"/>
        <charset val="134"/>
      </rPr>
      <t>水平：360°，垂直：-45°~45°
尺寸</t>
    </r>
    <r>
      <rPr>
        <sz val="10"/>
        <color theme="1"/>
        <rFont val="Arial"/>
        <charset val="134"/>
      </rPr>
      <t xml:space="preserve">	</t>
    </r>
    <r>
      <rPr>
        <sz val="10"/>
        <color theme="1"/>
        <rFont val="宋体"/>
        <charset val="134"/>
      </rPr>
      <t>70×97.1×173.4mm
重量</t>
    </r>
    <r>
      <rPr>
        <sz val="10"/>
        <color theme="1"/>
        <rFont val="Arial"/>
        <charset val="134"/>
      </rPr>
      <t xml:space="preserve">	</t>
    </r>
    <r>
      <rPr>
        <sz val="10"/>
        <color theme="1"/>
        <rFont val="宋体"/>
        <charset val="134"/>
      </rPr>
      <t>201g</t>
    </r>
  </si>
  <si>
    <t>补光灯</t>
  </si>
  <si>
    <t>光源类型：原装进口大功率LED
LED灯珠数量：16颗
发光角度：40°</t>
  </si>
  <si>
    <t>盏</t>
  </si>
  <si>
    <t>筒机专用万向节</t>
  </si>
  <si>
    <t>双层万向节
钢
80.6×60×50mm</t>
  </si>
  <si>
    <t>壁装挑臂</t>
  </si>
  <si>
    <t>壁装2米-3米带法兰挑臂支架，至少2个机位、4个膨胀孔，专业定制</t>
  </si>
  <si>
    <t>双臂立杆</t>
  </si>
  <si>
    <t>立杆规格：直径190-120(mm)，厚度不得小于5mm；高度6米或需结合现场实际情况与客户确认
横杆规格双挑臂：直径120-90（mm)，壁厚不得小于4mm；横杆长4米或需结合现场实际情况与客户确认
主杆一次性焊接成型，无接驳（主杆与支臂连接处除外），焊缝均匀，表面光滑，无堆焊，无气孔，无咬边，无影响强度的裂纹，夹渣，焊瘤，毛刺，漏焊，烧穿及褶皱现象，底板法兰盘与主杆间采用上下两条焊缝的焊接方式，焊缝均匀饱满
杆体所有穿孔要有额外的加固措施和防雨措施，小横臂下方预留维修孔；所有预留出线孔的开口上部应做防水倒角；线缆出线孔要保证光滑，配备防水胶垫
21.5、镀件厚度小于5mm时，镀锌厚度不小于80µm；镀件厚度大于或等于5mm时，镀锌厚度不小于90µm；镀锌厚度偏差小于10µm，表面无发黑、粗糙、流痕、锌粒、锌渣现象</t>
  </si>
  <si>
    <t>组</t>
  </si>
  <si>
    <t>单臂立杆</t>
  </si>
  <si>
    <t>立杆规格：直径190-120(mm)，厚度不得小于5mm；高度6米或需结合现场实际情况与客户确认
横杆规格单挑臂：直径120-90（mm)，壁厚不得小于4mm；横杆长4米或需结合现场实际情况与客户确认
主杆一次性焊接成型，无接驳（主杆与支臂连接处除外），焊缝均匀，表面光滑，无堆焊，无气孔，无咬边，无影响强度的裂纹，夹渣，焊瘤，毛刺，漏焊，烧穿及褶皱现象，底板法兰盘与主杆间采用上下两条焊缝的焊接方式，焊缝均匀饱满
杆体所有穿孔要有额外的加固措施和防雨措施，小横臂下方预留维修孔；所有预留出线孔的开口上部应做防水倒角；线缆出线孔要保证光滑，配备防水胶垫
21.5、镀件厚度小于5mm时，镀锌厚度不小于80µm；镀件厚度大于或等于5mm时，镀锌厚度不小于90µm；镀锌厚度偏差小于10µm，表面无发黑、粗糙、流痕、锌粒、锌渣现象</t>
  </si>
  <si>
    <t>立杆配件</t>
  </si>
  <si>
    <r>
      <rPr>
        <sz val="10"/>
        <color rgb="FF000000"/>
        <rFont val="宋体"/>
        <charset val="134"/>
      </rPr>
      <t>法兰：400mm直径的圆法兰，不得小于10mm厚
地笼大小：</t>
    </r>
    <r>
      <rPr>
        <sz val="10"/>
        <color rgb="FF000000"/>
        <rFont val="宋体"/>
        <charset val="134"/>
      </rPr>
      <t>Φ</t>
    </r>
    <r>
      <rPr>
        <sz val="10"/>
        <color rgb="FF000000"/>
        <rFont val="宋体"/>
        <charset val="134"/>
      </rPr>
      <t>400×6\4*M24/1000螺杆/定制
预埋件用Q235钢，4根地脚丝，与杆体连接部位法兰为整体，无焊接及裂缝等，底部用整根条状钢材加固
预埋件有方向标记</t>
    </r>
  </si>
  <si>
    <t>套</t>
  </si>
  <si>
    <t>室外配套设施基础</t>
  </si>
  <si>
    <t>基坑大小(长*宽*高)：1000*1000*1200，包括开挖基坑、模板、垃圾清理外运、安全措施等</t>
  </si>
  <si>
    <t>防雷接地</t>
  </si>
  <si>
    <r>
      <rPr>
        <sz val="10"/>
        <color rgb="FF000000"/>
        <rFont val="宋体"/>
        <charset val="134"/>
      </rPr>
      <t>含下引线、接地体，接地体深度距离地面≥2200，电阻≤4</t>
    </r>
    <r>
      <rPr>
        <sz val="10"/>
        <color rgb="FF000000"/>
        <rFont val="宋体"/>
        <charset val="134"/>
      </rPr>
      <t>Ω</t>
    </r>
  </si>
  <si>
    <t>室外配套设施基础材料</t>
  </si>
  <si>
    <t>混凝土基础与预埋件≥1000*1000*1200mm,混凝土浇注，砼25</t>
  </si>
  <si>
    <t>室外配套设施基础恢复</t>
  </si>
  <si>
    <t>开挖恢复，敷设与原建筑物一致</t>
  </si>
  <si>
    <t>千兆POE网管交换机</t>
  </si>
  <si>
    <t xml:space="preserve">1. 可用千兆PoE电接口数量≥8，千兆电口数量≥1，千兆光口数≥1
2. 交换容量≥20 Gbps
3. 转发性能≥14.88 Mpps
4. 支持自适应802.3af/at供电标准，支持PoE最大输出功率≥110 W
5. 支持6KV防浪涌（PoE口）
6. 提供CCC证书
7. 支持IEEE 802.3，IEEE 802.3u，IEEE 802.3x，IEEE802.3ab，IEEE802.3z
8. 提供至少2年原厂维保服务，需提供权威第三方测试报告
</t>
  </si>
  <si>
    <t>千兆网管交换机</t>
  </si>
  <si>
    <t xml:space="preserve">1. 可用千兆电接口数量≥24，可用千兆光接口数量≥2
2. 交换容量≥52 Gbps
3. 转发性能≥38.688 Mpps
4. 提供CCC证书
5. 支持IEEE 802.3、IEEE 802.3u、IEEE 802.3x，IEEE 802.3ab
6. ▲支持通过管理平台，手机APP对交换机进行远程控制和状态查看，远程升级，重启
7. ▲支持通过管理平台对交换机间不同的连接方式进行系统拓扑识别，包括网线连接、光纤连接、无线连接；支持通过管理平台展示链路详情，包括传输速率、链路两端设备信息和链路带宽告警。
8. ▲支持通过管理平台，手机APP在系统异常时实时推送交换机告警信息并展示告警内容
9. 支持通过管理平台对交换机进行流量控制配置，防止数据在传输过程中丢失
10. 支持通过管理平台对交换机进行链路聚合配置，可以把多个物理网口配置为一个逻辑端口进行数据传输
11. 提供至少2年原厂维保服务，标▲项需提供公安部所属检验机构出具的检测报告复印件并加盖制造商鲜章证明
</t>
  </si>
  <si>
    <t>千兆以太网交换机应用层级三层,传输速率 10/100/1000Mbps交换方式 存储-转发背板带宽 598Gbps/5.98Tbps,包转发率 252Mpps,MAC地址表 64  端口结构非模块化
端口数量 ,48个端口描述48个100/1000Base-X SFP，4个10 Gig SFP+,扩展模块 提供1个扩展插槽，可扩展支持业务插卡：2端口万兆SFP+接口板、2端口万兆RJ45接口板、8端口万兆SFP+接口板、8端口万兆RJ45接口板、2端口QSFP+接口板或堆叠卡,传输模式 全双工/半双工自适应,功能特性网络标准
用户分级管理和口令保护支持防止DOS、ARP攻击功能、ICMP防攻击支持IP、MAC、端口、VLAN的组合绑定支持端口隔离、端口安全、Sticky MAC支持黑洞MAC地址支持MAC地址学习数目限制支持IEEE 802.1X认证，支持单端口最大用户数限制支持AAA认证，支持Radius、TACACS+、NAC等多种方式支持SSH V2.0支持HTTPS支持CPU保护功能支持 黑名单和白名单其它参数电源电压AC 100-240V；50/60HzDC -48-60V电源功率68.8W产品尺寸442×420×43.6mm
环境标准工作温度：0-45℃工作湿度：5%-95%</t>
  </si>
  <si>
    <t>千兆汇聚光端网管交换机</t>
  </si>
  <si>
    <t>1、固化千兆光接口≥48个，独立万兆光接口≥4个，提供五年质保；
配置4个万兆单模光模块
2、交换容量≥598Gbps，包转发率≥250Mpps，若存在双指标或区间性指标，以低指标为准，提供官网截图证明；
3、支持静态路由、RIPv1/2、RIPng、OSPF、OSPFv3、ISIS、BGP、VRRP等协议；
4、支持智能堆叠，支持电口堆叠，简单构建堆叠系统，将多台支持堆叠特性的交换机组合在一起，从逻辑上虚拟为一台交换机，具有统一的表项和管理，堆叠系统通过多台成员设备之间冗余备份；
5、支持ERPS以太环保护协议（G.8032）；
6、支持OpenFlow 1.3协议，提供官网截图证明；
8、提供工信部入网证；</t>
  </si>
  <si>
    <t>千兆光模块</t>
  </si>
  <si>
    <t>千兆20公里单模双纤模块
不分收发
TX1310nm/1.25G
RX1310nm/1.25G
LC
20km
0～70℃
SFP
发射光功率:-6～-1dBm
接收灵敏度（低值）:-21dBm</t>
  </si>
  <si>
    <t>块</t>
  </si>
  <si>
    <t>熔纤盒</t>
  </si>
  <si>
    <t>8端接模块，熔纤面板，优质冷压板环氧喷漆</t>
  </si>
  <si>
    <t>24端接模块，熔纤面板，优质冷压板环氧喷漆</t>
  </si>
  <si>
    <t>数据点位测试</t>
  </si>
  <si>
    <t>fluke测试</t>
  </si>
  <si>
    <t>光点位测试</t>
  </si>
  <si>
    <t>OTDR测试</t>
  </si>
  <si>
    <t>六类非屏蔽双绞线</t>
  </si>
  <si>
    <t>符合 TIA568C.2 250MHz 测试并可扩展至 550MHz
导体直径24AWG，99.99%无氧铜，305米/箱
十字骨架使电缆维持稳定的线对位置，减小了串扰并保持阻抗稳定性
提供电缆长度标记，箱口抽线处为305米，使用过程可清晰的知道箱内线材余量
使用温度：-20℃ ~+60℃
3.6、颜色可根据需求定制</t>
  </si>
  <si>
    <t>箱</t>
  </si>
  <si>
    <t>电源线</t>
  </si>
  <si>
    <t>RVV2*1.5，单卷200米</t>
  </si>
  <si>
    <t>卷</t>
  </si>
  <si>
    <t>电缆</t>
  </si>
  <si>
    <t>RVV2*6㎡</t>
  </si>
  <si>
    <t>米</t>
  </si>
  <si>
    <t>尾纤</t>
  </si>
  <si>
    <t>光纤跳线可以与其它光纤产品配套使用
接口类型：LC，单模
尾纤经过100%光学全数检测
尾纤跳线选用超细0.9mm光纤,大方头LC接头。</t>
  </si>
  <si>
    <t>根</t>
  </si>
  <si>
    <t>弱电网络设备电控箱柜</t>
  </si>
  <si>
    <t>户外弱电网络设备电控箱柜；400*500*200 1.2mm壁挂安装配件或抱杆/抱箍扎带安装配件，防雷、防腐、防紫外线老化、防酸雨腐蚀；IP55；风道设计高效散热、湿度控制；工业化固话油墨，保持持久色彩；承受力1000KG；SCEE钢材；航空级T6铝合金铰链，130°开合，负载＞100KG，抗EMO，对雷电等室外各类电磁脉冲浪涌有强大保护能力</t>
  </si>
  <si>
    <t>户外弱电网络设备电控箱柜；400*500*300 1.2mm壁挂安装配件或抱杆/抱箍扎带安装配件，防雷、防腐、防紫外线老化、防酸雨腐蚀；IP55；风道设计高效散热、湿度控制；工业化固话油墨，保持持久色彩；承受力1000KG；SCEE钢材；航空级T6铝合金铰链，130°开合，负载＞100KG，抗EMO，对雷电等室外各类电磁脉冲浪涌有强大保护能力</t>
  </si>
  <si>
    <t>电信级室外层绞式非金属光缆</t>
  </si>
  <si>
    <t>6芯室外光纤，单模，油膏填充式 
光缆品质优于ITU-T、GB/T 9771等最新标准，允许抗拉强度10000N，防鼠、防白蚁，防雷击；
光缆为室外单模中心束管式光缆，外皮采用环保级低烟无卤（聚乙烯）阻燃外护套，纤芯采用：1/288纤芯，传输性能达到：G652C/G652D 系列标准
约1000米，此项为设备材料及敷设包干价（含熔纤、热缩管、接续包、上引线光缆保护措施、固定件、防腐措施、线管/线槽）</t>
  </si>
  <si>
    <t>24芯室外光纤，单模，油膏填充式 
光缆品质优于ITU-T、GB/T 9771等最新标准，允许抗拉强度10000N，防鼠、防白蚁，防雷击；
光缆为室外单模中心束管式光缆，外皮采用环保级低烟无卤（聚乙烯）阻燃外护套，纤芯采用：1/288纤芯，传输性能达到：G652C/G652D 系列标准
约6000米，此项为设备材料及敷设包干价（含熔纤、热缩管、接续包、上引线光缆保护措施、固定件、防腐措施、线管/线槽）</t>
  </si>
  <si>
    <t>路面管路管网开挖预埋管件等，开挖深度不低于700mm，宽度45mm，人工开挖。该项包干价</t>
  </si>
  <si>
    <t>路面管路管网开挖处回填、夯实，恢复等，约515米，该项包干价</t>
  </si>
  <si>
    <t>桥架</t>
  </si>
  <si>
    <t>喷塑金属桥架，200*100*1.2mm</t>
  </si>
  <si>
    <t>插排</t>
  </si>
  <si>
    <t>辅材及运费</t>
  </si>
  <si>
    <t>钢丝、水晶头、扎带、电工胶带、铁具、防拉管、软管、管线夹、膨胀螺栓、水泥钉、燕尾丝、KBG管等，该项为包干价</t>
  </si>
  <si>
    <t>项</t>
  </si>
  <si>
    <t>二、分控中心大屏显示应用系统</t>
  </si>
  <si>
    <t>商显拼接屏</t>
  </si>
  <si>
    <t xml:space="preserve">LCD液晶显示单元；京东方面板
1. 55英寸液晶拼接屏，对角线尺寸≥55英寸，物理分辨率≥1920×1080，响应时间≤6.5ms；
2. 物理拼缝≤3.5mm，亮度≥600cd/㎡，对比度≥3500:1，水平、垂直视场角均≥178°；
3. 输入接口≥1个HDMI、≥1个DVI、≥1个VGA；
4.功耗：≤190W
5.平均无故障运行时间在30万小时
6. LCD产品具提供CCC、CQC节能认证证书。
</t>
  </si>
  <si>
    <t>LCD屏支架</t>
  </si>
  <si>
    <t xml:space="preserve">1. 支架均采用SPCC优质冷轧钢板，表面采用静电喷塑工艺，喷塑固化温度180-210度，涂层厚度80-100微米。
2. 颜色：黑色
3. 后拉杆长度：600-900mm可调
4. 弧度：0°
5. 底座前封板，含侧封板、顶盖板，无后门结构
6. 底座高度：600/800/1000/1200mm可调，可定制
7. 厚度：400mm
8. 材料：SPCC高强度钢板
9. 整个支架包含配套框架及底座
</t>
  </si>
  <si>
    <t>三、分控中心业务支持系统</t>
  </si>
  <si>
    <t>连接线缆</t>
  </si>
  <si>
    <t>HDMI电缆,7m,黑色,仅限国内使用
端子镀金，耐氧化，阻抗小，信号传输更稳定。
即插即用，无需驱动程序。
环保加厚外被，耐磨不易破裂，经久耐用。
产品经过多项专业测试，有品质保证。
产品特性
接口类型：HDMI
视频版本：HDMI 1.3
支持最大分辨率：1080P 60Hz
线缆类型（音视频线）：铜缆</t>
  </si>
  <si>
    <t>超高清解码器</t>
  </si>
  <si>
    <t xml:space="preserve">1. 解码设备采用嵌入式架构、专用Linux系统，高度≤2U，具有≥12个HDMI输出接口、≥1个VGA输入接口、≥1个DVI或HDMI输入接口、≥2个千兆网口、≥2个光口、≥1路语音输入、≥1路语音输出接口；
2. 输出分辨率支持1920×1080、3840×2160；支持画面分割、拼接、开窗漫游功能，支持1、2、4、6、8、9、10、12、16、25、36等画面分割显示，支持将显示窗口在多个显示屏间进行拖动或跨屏显示，支持调节显示窗口大小；
3. 支持ONVIF、GB28181协议接入设备，支持RTP\RTSP协议进行预览；支持H.265、H.264、MPEG4、MJPEG等视频编码格式，支持TS、PS、RTPTS等封装格式，支持AAC、G.722、G.711A、G.726、G.711U等音频格式；
4. 解码能力支持或≥24路4096×2160（25fps）、或≥96路1920×1080（30fps）、或≥192路1280×720（30fps）分辨率的H.264、H.265、MPEG4视频图像解码输出；
5. ▲支持通过设备抓屏软件，将远程电脑桌面实时解码上墙显示，画面帧率应支持≥30fps，支持同时抓取≥8个任务上墙、≥8个4K信号，不消耗CPU性能，支持在电视墙进行8画面分割同时显示，支持对桌面进行整屏、单窗口、自定义区域抓屏上墙；（需提供公安部所属检验机构出具的检测报告复印件并加盖制造商鲜章证明）
6. ▲支持对输入的视频画面进行90°、180°、270°旋转显示，支持回字形拼接，支持对解码的IPC输出的画面进行旋转，支持90°、180°左旋和90°、180°右旋；（需提供公安部所属检验机构出具的检测报告复印件并加盖制造商鲜章证明）
7. ▲支持直连前端人脸检测设备，支持实时展示人脸检测结果，包括口罩、眼镜、年龄、性别、表情等属性信息，属性可直接叠加画面显示；（需提供公安部所属检验机构出具的检测报告复印件并加盖制造商鲜章证明）
8. ▲支持接入智能行为分析摄像机，支持解码显示智能行为分析信息，包括越界入侵、区域入侵、移动侦测、起身离开等，并上传报警信息；（需提供公安部所属检验机构出具的检测报告复印件并加盖制造商鲜章证明）
9. ▲支持PC软件客户端、WEB 客户端、平台客户端、可视化触控平台等方式访问管理；（需提供公安部所属检验机构出具的检测报告复印件并加盖制造商鲜章证明）
</t>
  </si>
  <si>
    <t>台式机</t>
  </si>
  <si>
    <t>技术路线：Intel；
CPU：i5 10400；
内存：8GB；
硬盘：128GB SATA SSD +1TB SATA HDD；
显示器：21.5英寸；
显卡：R7 430，2G独显；
操作系统：Windows 10 IoT版（含授权）；</t>
  </si>
  <si>
    <t>网络阵列存储</t>
  </si>
  <si>
    <t xml:space="preserve">1. 网络存储主机，可接入硬盘≥48块，配置≥48块8T企业级硬盘；不低于64位多核处理器，≥4GB内存，内存支持扩展到≥64GB，≥2个千兆网口，支持增扩≥2个万兆网口或≥4个千兆网口，≥4个USB3.0外部接口；
2. ▲应支持1TB、2TB、4TB、6TB、8TB、10TB、12TB、14TB、16TB、18TB、20TB等容量硬盘，支持氦气硬盘和空气硬盘，支持硬盘交错/分时启动；（需提供公安部所属检验机构出具的检测报告复印件并加盖制造商鲜章证明）
3. 支持RAID0、1、5、6等RAID模式，支持全局、局部等多种热备选择，支持坏盘自动重构；支持当磁盘处于非工作状态下，进入休眠状态，进行读写操作时可被唤醒，增加磁盘寿命；支持智能风扇调速，支持智能CPU调频等功能；
4. 接入带宽≥1500Mbps，支持对视音频、图片、智能数据（智能行为分析录像）流进行混合直存，无须存储服务器和图片服务器的参与，平台服务器宕机时，存储业务正常；
5. ▲支持纠删码技术，支持多台存储设备组建网络RAID，允许每组RAID中不低于任意12个或以内磁盘发生故障，数据不丢失，存储服务不中断，允许每组RAID中任意≥13块硬盘发生故障，业务不中断；（需提供公安部所属检验机构出具的检测报告复印件并加盖制造商鲜章证明）
6. ▲支持根据业务需要设置重构速度，至少具有低、中、高、全速等重构速度配置，支持显示重构速度，当RAID内某一块硬盘发生故障，热备盘替换或更换该硬盘时，RAID重构可自动进行，当RAID处于降级或重构状态下，不影响数据写入，支持损坏的RAID按照RAID损坏等级进行重构；（需提供公安部所属检验机构出具的检测报告复印件并加盖制造商鲜章证明）
7. ▲支持硬盘体检功能，支持查看硬盘体检报告、硬盘深度体检、磁盘档案等，支持单个或批量硬盘的报告的下载，支持按时间显示硬盘的温度、坏扇区、振动变化等趋势的曲线图，支持输出硬盘体检报告，支持查看硬盘体检的历史记录、硬盘健康状态，包括故障、亚健康、健康等；（需提供公安部所属检验机构出具的检测报告复印件并加盖制造商鲜章证明）
8. ▲支持灯光报警，支持按照故障紧急程度分级报警，不同级别闪烁不同颜色灯，灯闪烁频率、时长可设；支持系统盘更换，更换系统盘并配置好信息后，再次开机无需人工介入，业务自动恢复，不丢历史数据；（需提供公安部所属检验机构出具的检测报告复印件并加盖制造商鲜章证明）
</t>
  </si>
  <si>
    <t>intel双路通用服务器</t>
  </si>
  <si>
    <t xml:space="preserve">1. 2U双路标准机架式服务器
2. CPU：2颗intel至强系列4210处理器，核数≥10核，主频≥2.2GHz
3. 内存：64G DDR4，16根内存插槽，最大支持扩展至2TB内存
4. 硬盘：4块600G 10K 2.5寸 SAS硬盘
5. 阵列卡：可选SAS_HBA卡，支持RAID 0/1/10 ;可选RAID 卡，支持0/1/5/6/10/50/60，可选支持断电保护
6. PCIE扩展：最大可支持6个PCIE扩展插槽
7. 网口：2个千兆电口，2个万兆光口
8. 其他接口：1个RJ45管理接口，后置2个USB 3.0接口，前置2个USB2.0接口，1个VGA接口
9. 电源：标配550W（1+1）高效铂金CRPS冗余电源
</t>
  </si>
  <si>
    <t>42U服务器机柜</t>
  </si>
  <si>
    <t>产品特点
1.行业标准尺寸设计，符合消防认证IP30标准；
2.外观设计高贵典雅，工艺精湛、尺寸精密；
3.同时安有万向脚轮和支撑脚，便于移动、固定；
4.左右侧门可快速拆、装，方便工作；
5.带线槽设计方便设备连接线梳理。
技术参数
1.高度1965mm
2.宽度600mm
3.深度800mm
4.重量99Kg</t>
  </si>
  <si>
    <t>PDU</t>
  </si>
  <si>
    <t>32A 13位 工作电压220V-275V 50HZ 保护≤1.2kv 19英寸标准机柜尺寸 金属外壳 保护等级IP20 工作温度-40℃至90℃</t>
  </si>
  <si>
    <t>配电柜</t>
  </si>
  <si>
    <t>1、额定功率：50KW，输出路数：15路
2、配电柜输入电压为交流380V±15%，工频50Hz。具有过压、浪涌、短路、过流、过载、漏电等保护功能。
3、内置避雷器，具有避雷防雷功能。
4、配电柜含多功能卡控制，具有远程控制功能。
5、支持通过LED显示屏智慧控制系统软件实现远程开关电箱、远程通讯、电源监视、温度监控、消防监控等操作。
6、箱体尺寸（高*宽*厚）：800mm*600mm*200mm</t>
  </si>
  <si>
    <t>钢丝、水晶头、扎带、电工胶带、铁具、防拉管、软管、管线夹、膨胀螺栓、水泥钉、燕尾丝、抱箍等，该项为包干价</t>
  </si>
  <si>
    <t>蜂眼数据可视化</t>
  </si>
  <si>
    <t>1、系统最大主题数量：2000个。
2、主题、插件最大分组数量：100个。
3、数据源支持CSV、数据库（PostgreSQL、Oracle、MySQL）、REST接口类型的管理配置功能。
4、Oracle 版本支持：11.2 11gR2 12.1 12cR1。
5、MySQL版本支持：4.1, 5.0, 5.1, 5.5, 5.6, 5.7。
6、版本最大存储自定义插件数量：50个；
7、支持JPG、PNG、GIF、SVG、MP4和WEBP格式素材的上传。
8、基础图表插件共37个：柱图、渐变柱图、象形柱图、Top榜、折线图、饼图、单环饼图、双层饼图、嵌套饼图、水球图、仪表盘、双层仪表盘、漏斗图、双层漏斗图、雷达图、标题文本、多行文本、数字牌、表格、基础地图、散点地图、飞线地图、热力地图、装饰图片、轮播图片、Tab、视频文件、时间器、在线时间、在线视频、在线视频、在线视频-客户端、在线视频-云眸、HTML、竖向卡片、横向卡片、竖向对比卡片。</t>
  </si>
  <si>
    <t>监控系统数据接口授权</t>
  </si>
  <si>
    <t>监控系统提供北向数据接口格式，接入第三方总控平台</t>
  </si>
  <si>
    <t>业务集成接口授权</t>
  </si>
  <si>
    <t>统一用户；统一组织；统一权限；统一登录</t>
  </si>
  <si>
    <t>驻场服务</t>
  </si>
  <si>
    <t>保障服务；运维服务</t>
  </si>
  <si>
    <t>年</t>
  </si>
  <si>
    <t>四、智慧园区管理数据平台</t>
  </si>
  <si>
    <t>智慧园区管理平台定制软件</t>
  </si>
  <si>
    <r>
      <rPr>
        <sz val="10"/>
        <rFont val="宋体"/>
        <charset val="134"/>
      </rPr>
      <t>一、物联设备接入</t>
    </r>
    <r>
      <rPr>
        <sz val="10"/>
        <rFont val="Arial"/>
        <charset val="134"/>
      </rPr>
      <t xml:space="preserve">	</t>
    </r>
    <r>
      <rPr>
        <sz val="10"/>
        <rFont val="宋体"/>
        <charset val="134"/>
      </rPr>
      <t xml:space="preserve">
1.设备接入：支持多种类型设备接入管理，如视频监控、门禁、访客机、停车、消防、信息发布、会议平板、智能水电表等设备
二、设备管理</t>
    </r>
    <r>
      <rPr>
        <sz val="10"/>
        <rFont val="Arial"/>
        <charset val="134"/>
      </rPr>
      <t xml:space="preserve">	</t>
    </r>
    <r>
      <rPr>
        <sz val="10"/>
        <rFont val="宋体"/>
        <charset val="134"/>
      </rPr>
      <t xml:space="preserve">
1.设备管理：支持设备管理，支持管理设备基本信息、接入信息、能力信息、位置信息、标签信息等内容，支持设备增、删、改、查、设备详情（位置），管理设备包含直连设备、网关设备、网关子设备、平台接入设备
三、物联开放服务</t>
    </r>
    <r>
      <rPr>
        <sz val="10"/>
        <rFont val="Arial"/>
        <charset val="134"/>
      </rPr>
      <t xml:space="preserve">	</t>
    </r>
    <r>
      <rPr>
        <sz val="10"/>
        <rFont val="宋体"/>
        <charset val="134"/>
      </rPr>
      <t xml:space="preserve">
1.设备接入开放
a.支持标准协议和私有化协议接入
b.支持GB/T28181、GB/T1400、GB35114、ONVIF等行业/国家/国际标准设备接入，支持MQTT(S)、CoAP(S)、HTTP(S)等物联网通用标准设备接入
c.针对非标设备，能够提供统一的设备接入框架，支持以SDK或API的方式快速实现非标感知设备的广泛接入，支持各类异构设备扩展接入
2.服务开放：提供标准数据接口，实现业务快速落地
四、设备运维</t>
    </r>
    <r>
      <rPr>
        <sz val="10"/>
        <rFont val="Arial"/>
        <charset val="134"/>
      </rPr>
      <t xml:space="preserve">	</t>
    </r>
    <r>
      <rPr>
        <sz val="10"/>
        <rFont val="宋体"/>
        <charset val="134"/>
      </rPr>
      <t xml:space="preserve">
1.设备运维</t>
    </r>
    <r>
      <rPr>
        <sz val="10"/>
        <rFont val="Arial"/>
        <charset val="134"/>
      </rPr>
      <t xml:space="preserve">	</t>
    </r>
    <r>
      <rPr>
        <sz val="10"/>
        <rFont val="宋体"/>
        <charset val="134"/>
      </rPr>
      <t xml:space="preserve">
a.支持设备运维，包含设备升级、设备日志、设备校时、设备状态、告警监控、设备远程参数配置等设备生命周期管理，支持监控设备在线率、开关量状态等
b.支持视频运维，包含视频类设备的健康度巡检，包括编码设备、监控点的在线情况，录像完整性检测，视频质量诊断，并提供相应的统计报表
二、数据底座
1、数据模型</t>
    </r>
    <r>
      <rPr>
        <sz val="10"/>
        <rFont val="Arial"/>
        <charset val="134"/>
      </rPr>
      <t xml:space="preserve">	</t>
    </r>
    <r>
      <rPr>
        <sz val="10"/>
        <rFont val="宋体"/>
        <charset val="134"/>
      </rPr>
      <t xml:space="preserve">
a.数据标准：基于数据标准，集中管理系统中涉及的模型元数据和数据模型，保障业务数据定义的一致性，实现数据级联、数据上图、巡检对象、BI、流程表单和复杂处理规则的高效配置，同时内置丰富的通用模型、行业模型、数据字典等，开箱即用，方便扩展。
b.数据存储：模型与存储解耦设计，扩大数据底座的应用场景适应性。支持数据可选存储主流关系型数据库（默认PG）、NoSql数据库，支持数据库原生索引、校验，支持数据缓存管理等，满足上游OLAP和OLTP业务。
2、数据接入</t>
    </r>
    <r>
      <rPr>
        <sz val="10"/>
        <rFont val="Arial"/>
        <charset val="134"/>
      </rPr>
      <t xml:space="preserve">	</t>
    </r>
    <r>
      <rPr>
        <sz val="10"/>
        <rFont val="宋体"/>
        <charset val="134"/>
      </rPr>
      <t xml:space="preserve">
a.业务数据接入：内置强大的ETL能力，支持对内外部系统数据进行采集、汇聚。数据源支持结构化数据（如关系型数据库中的数据）、半结构化数据（如纯文本文件）。
b.物联数据接入：基于物联感知数据量大、实时性要求高等特点，提炼标准模型，优化存储、访问性能，默认使用ClickHouse作为存储引擎，支持数据分片存储配置，满足亿级数据存储，为物联数据的海量存储、即席分析和高效查询提供了保障。
3、数据处理</t>
    </r>
    <r>
      <rPr>
        <sz val="10"/>
        <rFont val="Arial"/>
        <charset val="134"/>
      </rPr>
      <t xml:space="preserve">	</t>
    </r>
    <r>
      <rPr>
        <sz val="10"/>
        <rFont val="宋体"/>
        <charset val="134"/>
      </rPr>
      <t xml:space="preserve">
a.数据转义：支持数据流入数仓执行DML操作前后埋点，可视化数据处理流程配置，实现数据的过滤、转换，快速满足业务开发、界面显示等经常变化的数据需求。
4、数据开放</t>
    </r>
    <r>
      <rPr>
        <sz val="10"/>
        <rFont val="Arial"/>
        <charset val="134"/>
      </rPr>
      <t xml:space="preserve">	</t>
    </r>
    <r>
      <rPr>
        <sz val="10"/>
        <rFont val="宋体"/>
        <charset val="134"/>
      </rPr>
      <t xml:space="preserve">
a.数据接口：自助式的数据接口设计和配置，按模型、标准SQL定义接口，快速满足业务开发、第三方集成等开发场景。
b.数据推送：基于规则的数据推送能力配置，支持模型数据变化的实时推送，快速满足异常告警多端送达等实时性要求高的业务场景。
5、数据安全</t>
    </r>
    <r>
      <rPr>
        <sz val="10"/>
        <rFont val="Arial"/>
        <charset val="134"/>
      </rPr>
      <t xml:space="preserve">	</t>
    </r>
    <r>
      <rPr>
        <sz val="10"/>
        <rFont val="宋体"/>
        <charset val="134"/>
      </rPr>
      <t xml:space="preserve">
1.数据安全：通过统一认证、鉴权的接口网关开放数据接口，敏感数据敏感数据加密存储、加密传输。
三、AI底座
1、算法训练</t>
    </r>
    <r>
      <rPr>
        <sz val="10"/>
        <rFont val="Arial"/>
        <charset val="134"/>
      </rPr>
      <t xml:space="preserve">	</t>
    </r>
    <r>
      <rPr>
        <sz val="10"/>
        <rFont val="宋体"/>
        <charset val="134"/>
      </rPr>
      <t xml:space="preserve">
a.算法种类：多样化的算法种类支持不同场景使用需求，有检测、分类、混合、图像文字识别、图像比对、检索比对、图像语义分割、图像实例风格
b.数据标定：支持数据集管理，丰富的数据标注工具，以及智能化的数据清晰和加工服务，为模型开发提供高质量的训练数据。
c.支持一站式算法构建发布
d.支持公有训练环境和私有训练环境
2、模型部署</t>
    </r>
    <r>
      <rPr>
        <sz val="10"/>
        <rFont val="Arial"/>
        <charset val="134"/>
      </rPr>
      <t xml:space="preserve">	</t>
    </r>
    <r>
      <rPr>
        <sz val="10"/>
        <rFont val="宋体"/>
        <charset val="134"/>
      </rPr>
      <t xml:space="preserve">
a.模型获取：支持算法模型的远程获取和本地导入，适配不同网络环境要求
b.支持可视化模型部署和进度展示
c.支持模型批量下发和批量升级，方便快速部署
3、任务管理</t>
    </r>
    <r>
      <rPr>
        <sz val="10"/>
        <rFont val="Arial"/>
        <charset val="134"/>
      </rPr>
      <t xml:space="preserve">	</t>
    </r>
    <r>
      <rPr>
        <sz val="10"/>
        <rFont val="宋体"/>
        <charset val="134"/>
      </rPr>
      <t xml:space="preserve">
a.运行模式：灵活的运行模式，支持边缘端任务分析和中心端任务分析，满足不同阶梯方案需求
b.边缘端分析支持实时视频流分析、定时轮巡分析、定时抓图分析
c.中心端分析支持抓图离线分析、视频流提交分析
3.智能报警配置：支持分析任务配置灵活的参数，满足场景化的识别需求，如上报次数控制、识别条件控制等
4、数据管理</t>
    </r>
    <r>
      <rPr>
        <sz val="10"/>
        <rFont val="Arial"/>
        <charset val="134"/>
      </rPr>
      <t xml:space="preserve">	</t>
    </r>
    <r>
      <rPr>
        <sz val="10"/>
        <rFont val="宋体"/>
        <charset val="134"/>
      </rPr>
      <t xml:space="preserve">
a.数据查看：从算法部署到数据产生查看，全链路满足使用
b.数据对接：标准化消息协议和对接方式，满足三方平台快速接入
c.素材收集：灵活的素材收集方式，便于快速构建算法再次迭代升级</t>
    </r>
  </si>
  <si>
    <r>
      <rPr>
        <sz val="10"/>
        <rFont val="宋体"/>
        <charset val="134"/>
      </rPr>
      <t>一、业务工作台</t>
    </r>
    <r>
      <rPr>
        <sz val="10"/>
        <rFont val="Arial"/>
        <charset val="134"/>
      </rPr>
      <t xml:space="preserve">	</t>
    </r>
    <r>
      <rPr>
        <sz val="10"/>
        <rFont val="宋体"/>
        <charset val="134"/>
      </rPr>
      <t xml:space="preserve">
1.强大的工作台自定义能力，可以为不同角色、不同用户提供专属的工作界面，避免无效信息的干扰，大大提高工作效率
2.根据用户权限，关联常用业务系统，包括智慧安防、智慧消防、园区巡检、智慧考勤、智慧访客、智能会议系统、物业系统、食堂系统、宿舍系统、智慧能源、智慧物流等，通过业务系统数据的接入，提供直观的业务数据展示，实现园区智慧系统数据的统一显示，提高办事效率。
二、统一权限</t>
    </r>
    <r>
      <rPr>
        <sz val="10"/>
        <rFont val="Arial"/>
        <charset val="134"/>
      </rPr>
      <t xml:space="preserve">	</t>
    </r>
    <r>
      <rPr>
        <sz val="10"/>
        <rFont val="宋体"/>
        <charset val="134"/>
      </rPr>
      <t xml:space="preserve">
1.针对部门内部各业务系统提供统一对接方式，实现多智慧系统的单点登录（SSO)，提供用户鉴权功能
2.要求提供统一用户权限管理功能，为用户设置不同业务系统的功能和数据访问权限， PC门户页面展示的内容根据不同访问权限用户进行展示，同时只有拥有访问权限的用户才能访问相应的业务系统。
三、用户角色管理</t>
    </r>
    <r>
      <rPr>
        <sz val="10"/>
        <rFont val="Arial"/>
        <charset val="134"/>
      </rPr>
      <t xml:space="preserve">	</t>
    </r>
    <r>
      <rPr>
        <sz val="10"/>
        <rFont val="宋体"/>
        <charset val="134"/>
      </rPr>
      <t xml:space="preserve">
1.具有完整的组织结构配置管理功能，可依照实际情况配置构建对应的组织结构图。
2.对于人员权限、岗位、业务需要等，设定专属角色，由系统管理员统一分配。一个角色可以交叉分配业务系统中的多种权限。
3.针对不同的角色设定不同的用户，提供用户名、密码等相关设定。一个用户在同一时刻只能归属于一个角色"
四、应用导航</t>
    </r>
    <r>
      <rPr>
        <sz val="10"/>
        <rFont val="Arial"/>
        <charset val="134"/>
      </rPr>
      <t xml:space="preserve">	</t>
    </r>
    <r>
      <rPr>
        <sz val="10"/>
        <rFont val="宋体"/>
        <charset val="134"/>
      </rPr>
      <t xml:space="preserve">
1.提供按应用分类、事项分类等导航功能，方便查询办理各类事项。
五、快捷入口
1.根据用户权限，在门户中提供常用应用的快捷入口，方便用户使用相关服务。
六、业务申请</t>
    </r>
    <r>
      <rPr>
        <sz val="10"/>
        <rFont val="Arial"/>
        <charset val="134"/>
      </rPr>
      <t xml:space="preserve">	</t>
    </r>
    <r>
      <rPr>
        <sz val="10"/>
        <rFont val="宋体"/>
        <charset val="134"/>
      </rPr>
      <t xml:space="preserve">
1.支持平台与智慧办公系统、智慧访客系统、物业系统、宿舍系统的对接，用户可在业务门户统一选择访客预约、会议室预约、车辆入场申报、日常故障报修、住宿申请等事项进行在线申报。
七、待办中心</t>
    </r>
    <r>
      <rPr>
        <sz val="10"/>
        <rFont val="Arial"/>
        <charset val="134"/>
      </rPr>
      <t xml:space="preserve">	</t>
    </r>
    <r>
      <rPr>
        <sz val="10"/>
        <rFont val="宋体"/>
        <charset val="134"/>
      </rPr>
      <t xml:space="preserve">
1.管理人员登录系统后，能够针对用户提交的申请内容进行审核并反馈，包括但不仅限于受理、退回、转办等功能。
八、通知公告</t>
    </r>
    <r>
      <rPr>
        <sz val="10"/>
        <rFont val="Arial"/>
        <charset val="134"/>
      </rPr>
      <t xml:space="preserve">	</t>
    </r>
    <r>
      <rPr>
        <sz val="10"/>
        <rFont val="宋体"/>
        <charset val="134"/>
      </rPr>
      <t xml:space="preserve">
1.展现公告管理系统对外发布的公告信息，可以查看公告信息详情。
九、事件中心</t>
    </r>
    <r>
      <rPr>
        <sz val="10"/>
        <rFont val="Arial"/>
        <charset val="134"/>
      </rPr>
      <t xml:space="preserve">	</t>
    </r>
    <r>
      <rPr>
        <sz val="10"/>
        <rFont val="宋体"/>
        <charset val="134"/>
      </rPr>
      <t xml:space="preserve">
1.提供统一的事件中心，将智慧安防、智慧消防、智慧访客等系统的事件及告警信息进行统一展示，使拥有权限的用户能够查看到对应系统的告警信息。</t>
    </r>
  </si>
  <si>
    <r>
      <rPr>
        <sz val="10"/>
        <rFont val="宋体"/>
        <charset val="134"/>
      </rPr>
      <t>一、事件汇聚
1.事件接入</t>
    </r>
    <r>
      <rPr>
        <sz val="10"/>
        <rFont val="Arial"/>
        <charset val="134"/>
      </rPr>
      <t xml:space="preserve">	</t>
    </r>
    <r>
      <rPr>
        <sz val="10"/>
        <rFont val="宋体"/>
        <charset val="134"/>
      </rPr>
      <t xml:space="preserve">
a.支持物联感知事件接入，如视频事件、门禁事件、停车场事件、人脸识别事件、测温事件、动环事件、消防事件、入侵报警事件等
b.支持AI事件接入，如垃圾满溢、生产隐患、高空抛物、异常行为等
c.支持指标型事件接入，如客流分析事件、考勤事件、能耗事件等"
2.事件标准化：对各类事件进行标准化处理，事件信息包含事件类型、事件等级、事件发生区域、事件图片、事件源等，支持业务属性扩展
3.事件规则：支持组合事件与事件在时空维度的关联关系，组合局部的事件成整体的事件，如指定时间段、指定资源、指定区域、指定发生频率、指定发生关系等等
二、事件闭环处理
1.预案管理:支持对各级各类应急预案的数字化管理，如电梯困人预案、人员摔倒预案、火灾处置预案、标准动作、标准话术等
2.事件接收</t>
    </r>
    <r>
      <rPr>
        <sz val="10"/>
        <rFont val="Arial"/>
        <charset val="134"/>
      </rPr>
      <t xml:space="preserve">	</t>
    </r>
    <r>
      <rPr>
        <sz val="10"/>
        <rFont val="宋体"/>
        <charset val="134"/>
      </rPr>
      <t xml:space="preserve">
a.事件信息可视化展示，包括事件基础信息、事件联动信息、事件位置信息，完成事件研判
b.事件发生时支持弹窗、浮窗、声音提醒
3.事件处置</t>
    </r>
    <r>
      <rPr>
        <sz val="10"/>
        <rFont val="Arial"/>
        <charset val="134"/>
      </rPr>
      <t xml:space="preserve">	</t>
    </r>
    <r>
      <rPr>
        <sz val="10"/>
        <rFont val="宋体"/>
        <charset val="134"/>
      </rPr>
      <t xml:space="preserve">
a.支持执行事件关联的预案步骤，如执行电梯困人预案：紧急人员通知、人员安抚、救援到场情况确认等
b.支持事件业务闭环处置，支持事件转换为工单，并针对工单处理流程进行业务闭环
c.支持上传现场图片、视频信息
4.事件联动:根据事件管理预设联动处置措施，如联动抓图、联动预览、联动门禁、联动语音播报、联动上墙等，辅助用户提升事件处理效率
5.多端处理:
a.支持web端进行事件闭环处理
b.支持CS端进行事件闭环处理
三、事件统计</t>
    </r>
    <r>
      <rPr>
        <sz val="10"/>
        <rFont val="Arial"/>
        <charset val="134"/>
      </rPr>
      <t xml:space="preserve">	</t>
    </r>
    <r>
      <rPr>
        <sz val="10"/>
        <rFont val="宋体"/>
        <charset val="134"/>
      </rPr>
      <t xml:space="preserve">
1.事件趋势统计:按时间维度对事件发生数量进行统计，并提供同环比数据，为园区事件管理效果评估提供数据支持
2.事件分布统计:根据时间维度统计园区内某一段时间的事件发生区域、事件类型、事件细分对应的事件总数
3.事件处理效率统计:对事件处理过程中各环节的耗时进行统计，根据时间维度统计园区内某一段时间的事件类型、事件数量、告警确认平均耗时、事件工单签收平均耗时、事件工单处理平均耗时、事件平均处理总时长等
四、事件可视化</t>
    </r>
    <r>
      <rPr>
        <sz val="10"/>
        <rFont val="Arial"/>
        <charset val="134"/>
      </rPr>
      <t xml:space="preserve">	</t>
    </r>
    <r>
      <rPr>
        <sz val="10"/>
        <rFont val="宋体"/>
        <charset val="134"/>
      </rPr>
      <t xml:space="preserve">
1.门户可视化:工作台提供统一的事件中心，将智慧安防、智慧消防、智慧访客等系统的事件及告警信息进行统一展示，使拥有权限的用户能够查看到对应系统的告警信息</t>
    </r>
  </si>
  <si>
    <r>
      <rPr>
        <sz val="10"/>
        <rFont val="宋体"/>
        <charset val="134"/>
      </rPr>
      <t>一、工单接入管理
1.接入渠道：支持APP、微信公众号、网页、API
二、工单类型管理
1.工单类型配置
a.内置物业报事报修、设备资产维护、安全隐患、投诉建议
b.支持场景化扩展工单类型
2.场景分类配置：支持工单场景下的服务模块细分，满足工作分类需求。如楼道的灯报修
三、工单流程管理
1.流程参与人配置
a.允许工单类型、服务模块的区域调度管理员和区域处理人的配置
b.服务模块配置项优先级高于工单类型配置项
2.流程超时限制
a.允许工单类型、服务模块的流程超时配置
b.服务模块配置项优先级高于工单类型配置项
3.流程节点管理：从申请、派发、签收、处理、验收/评价，实现流程闭环
4.自动化任务：支持规则设定来触发标准动作，如流程流转推送待办、消息
四、工单统计</t>
    </r>
    <r>
      <rPr>
        <sz val="10"/>
        <rFont val="Arial"/>
        <charset val="134"/>
      </rPr>
      <t xml:space="preserve">	</t>
    </r>
    <r>
      <rPr>
        <sz val="10"/>
        <rFont val="宋体"/>
        <charset val="134"/>
      </rPr>
      <t xml:space="preserve">
1.工单数量统计
a.展示已产生的工单总数，可分为新建数量、完成数量、作废数量
b.展示已产生的工单类型的数量分布，如物业报修、物业报事、设备维护、安全随手拍、我有话说
c.展示工单子类的数量统计，可按照TOP 10数量进行排行
d.展示每天的工单总数变化趋势，可选择更多展示工单子类的数量详情
2.工单待办统计
a.展示待办总数数量，可分为待分配、待签收、待验收、待评价
b.展示待办的不同工单类型的数量统计，可选择更过展示详细列表
c.展示待办工单停留时间最长的TOP 10
3.工单服务统计
a.展示服务质量评价，包括评分率、满意度、解决完成率
b.展示服务过程评价，包括接收平均消耗时长、签收平均消耗时长、处理平均消耗时长
c.可选择更多展示各工单子类的服务统计详情</t>
    </r>
  </si>
  <si>
    <r>
      <rPr>
        <sz val="10"/>
        <rFont val="宋体"/>
        <charset val="134"/>
      </rPr>
      <t>一、单点登录</t>
    </r>
    <r>
      <rPr>
        <sz val="10"/>
        <rFont val="Arial"/>
        <charset val="134"/>
      </rPr>
      <t xml:space="preserve">	</t>
    </r>
    <r>
      <rPr>
        <sz val="10"/>
        <rFont val="宋体"/>
        <charset val="134"/>
      </rPr>
      <t xml:space="preserve">
1针对部门内部各业务系统提供统一对接方式，实现多智慧系统的单点登录（SSO)，提供用户鉴权功能
二、统一权限</t>
    </r>
    <r>
      <rPr>
        <sz val="10"/>
        <rFont val="Arial"/>
        <charset val="134"/>
      </rPr>
      <t xml:space="preserve">	</t>
    </r>
    <r>
      <rPr>
        <sz val="10"/>
        <rFont val="宋体"/>
        <charset val="134"/>
      </rPr>
      <t xml:space="preserve">
1.提供统一权限，将不同应用系统集成起来，针对部门工作人员各业务系统提供统一的用户权限管理功能，为用户设置不同业务系统的访问权限，只有拥有访问权限的用户才能访问相应的业务系统。
三、应用导航</t>
    </r>
    <r>
      <rPr>
        <sz val="10"/>
        <rFont val="Arial"/>
        <charset val="134"/>
      </rPr>
      <t xml:space="preserve">	</t>
    </r>
    <r>
      <rPr>
        <sz val="10"/>
        <rFont val="宋体"/>
        <charset val="134"/>
      </rPr>
      <t xml:space="preserve">
1.提供按应用分类、事项分类等导航功能，方便查询办理各类事项。
四、事件消息</t>
    </r>
    <r>
      <rPr>
        <sz val="10"/>
        <rFont val="Arial"/>
        <charset val="134"/>
      </rPr>
      <t xml:space="preserve">	</t>
    </r>
    <r>
      <rPr>
        <sz val="10"/>
        <rFont val="宋体"/>
        <charset val="134"/>
      </rPr>
      <t xml:space="preserve">
1.提供事件消息查询功能，针对存在相关权限的管理人员可以查询人员、车辆、设备等业务产生的事件告警记录，使相关管理人员能够实时查询到业务事件消息信息，便于相关管理人员能够及时处理相关业务，实现快捷化管理。
五、待办中心</t>
    </r>
    <r>
      <rPr>
        <sz val="10"/>
        <rFont val="Arial"/>
        <charset val="134"/>
      </rPr>
      <t xml:space="preserve">	</t>
    </r>
    <r>
      <rPr>
        <sz val="10"/>
        <rFont val="宋体"/>
        <charset val="134"/>
      </rPr>
      <t xml:space="preserve">
1.统一呈现当前登录人待办事项及近期已办事项，并可针对待办事项进行审批操作。
2.提供统一的事项办理进度查询、办理结果线上查询等功能。
六、轮播图</t>
    </r>
    <r>
      <rPr>
        <sz val="10"/>
        <rFont val="Arial"/>
        <charset val="134"/>
      </rPr>
      <t xml:space="preserve">	</t>
    </r>
    <r>
      <rPr>
        <sz val="10"/>
        <rFont val="宋体"/>
        <charset val="134"/>
      </rPr>
      <t xml:space="preserve">
1.支持在首页展示banner图片，点击图片可查看详情页面
七、扫一扫</t>
    </r>
    <r>
      <rPr>
        <sz val="10"/>
        <rFont val="Arial"/>
        <charset val="134"/>
      </rPr>
      <t xml:space="preserve">	</t>
    </r>
    <r>
      <rPr>
        <sz val="10"/>
        <rFont val="宋体"/>
        <charset val="134"/>
      </rPr>
      <t xml:space="preserve">
1.巡逻保安发现车辆违停时，扫一扫识别车牌，然后查找车主的联系电话，一键打电话
八、搜索</t>
    </r>
    <r>
      <rPr>
        <sz val="10"/>
        <rFont val="Arial"/>
        <charset val="134"/>
      </rPr>
      <t xml:space="preserve">	</t>
    </r>
    <r>
      <rPr>
        <sz val="10"/>
        <rFont val="宋体"/>
        <charset val="134"/>
      </rPr>
      <t xml:space="preserve">
1.保安或员工根据姓名或手机号码搜索人员，查看人员的姓名、部门、电话号码。保安根据车牌号码搜索车主，功能同扫一扫车牌，区别是车牌号码需要保安手动输入
九、通知公告 </t>
    </r>
    <r>
      <rPr>
        <sz val="10"/>
        <rFont val="Arial"/>
        <charset val="134"/>
      </rPr>
      <t xml:space="preserve">	</t>
    </r>
    <r>
      <rPr>
        <sz val="10"/>
        <rFont val="宋体"/>
        <charset val="134"/>
      </rPr>
      <t xml:space="preserve">
1.根据权限展现公告管理系统对外发布的公告信息。
十、业务应用</t>
    </r>
    <r>
      <rPr>
        <sz val="10"/>
        <rFont val="Arial"/>
        <charset val="134"/>
      </rPr>
      <t xml:space="preserve">	</t>
    </r>
    <r>
      <rPr>
        <sz val="10"/>
        <rFont val="宋体"/>
        <charset val="134"/>
      </rPr>
      <t xml:space="preserve">
1.提供访客预约功能，针对内部人员提供访客信息录入。历史预约查询功能： 需提供历史预约查询功能，查看针对登录人的历史预约记录，进一步查看历史预约的具体执行情况，是否到访等。
2.提供日常故障报修功能，针对用户可在线填写报修申请，相关管理人员提供故障报修审批功能，并进行审核同意或拒绝操作。
3.提供会议管理功能，用户可以填写会议申请，可在线预定会议室。
4.提供我有话说功能，用户可以填写投诉或建议申请，相关管理人员提供审批功能，并进行处理。
5.提供隐患上报功能，用户可以填写隐患位置、图片，相关管理人员提供审批功能，并进行处理。
6.提供园区安保业务应用，包括视频监控、录像回放、门禁控制、园区巡查和消防应用
7.提供月台管理功能，针对月台管理员提供月台审批、出门授权、入园签到、排队叫号
十一、应用集成</t>
    </r>
    <r>
      <rPr>
        <sz val="10"/>
        <rFont val="Arial"/>
        <charset val="134"/>
      </rPr>
      <t xml:space="preserve">	</t>
    </r>
    <r>
      <rPr>
        <sz val="10"/>
        <rFont val="宋体"/>
        <charset val="134"/>
      </rPr>
      <t xml:space="preserve">
1.移动门户具备集成第三方H5应用，提升移动门户开放能力。
2.H5应用支持被集成到钉钉&amp;公众号应用中，以便协同办公，提升办公效率。</t>
    </r>
  </si>
  <si>
    <t>Infovision iPark Platform-FSS</t>
  </si>
  <si>
    <t>1.支持监控点数量10W个（超过5000需要分布式部署）
2.支持并发取流带宽2000M，例如以2M/路计算最大并发路数为1000路 （以千兆服务器为例，每台服务器并发取流带宽为600M，超过600M需要分布式部署）
3.解码能力：在i7.GTX1070的PC上，解码H264.720P的视频36路
4.支持电视墙最大场景数128个
5.单个电视墙最大支持数量25*25个
6.单个窗口最大分割数量16个</t>
  </si>
  <si>
    <t>路</t>
  </si>
  <si>
    <t>1.支持最大门禁点数量2万个
2.门禁权限下发的性能（单个门禁点）： 卡片：15-35张/秒； 人脸：1-2张/秒； 人脸模型：100张/秒；（依赖中心建模服务器）
3.权限并发下载路数：单台服务器50路，最大可扩展至1000路
4.门禁事件处理（单台服务器）：带图片：100条/秒；不带图片：1000条/秒
5.事件最大存储数量：5000万条</t>
  </si>
  <si>
    <t>门</t>
  </si>
  <si>
    <t>支持报警记录最大存储数量1000W条。</t>
  </si>
  <si>
    <r>
      <rPr>
        <sz val="10"/>
        <rFont val="宋体"/>
        <charset val="134"/>
      </rPr>
      <t>一、视频监控</t>
    </r>
    <r>
      <rPr>
        <sz val="10"/>
        <rFont val="Arial"/>
        <charset val="134"/>
      </rPr>
      <t xml:space="preserve">	</t>
    </r>
    <r>
      <rPr>
        <sz val="10"/>
        <rFont val="宋体"/>
        <charset val="134"/>
      </rPr>
      <t xml:space="preserve">
1.实时预览</t>
    </r>
    <r>
      <rPr>
        <sz val="10"/>
        <rFont val="Arial"/>
        <charset val="134"/>
      </rPr>
      <t xml:space="preserve">	</t>
    </r>
    <r>
      <rPr>
        <sz val="10"/>
        <rFont val="宋体"/>
        <charset val="134"/>
      </rPr>
      <t xml:space="preserve">
a.支持BS客户端、CS客户端、移动客户端（Android、iOS）视频预览，支持多浏览器实时预览
b.支持对当前预览的窗格和监控点画面进行视图保存，用于后续预览该视图
c.支持自动在1/4/6/7/9/16/24画面分隔模式间进行监控点轮巡预览，轮巡时间可设置，支持全屏显示
d.支持客户端预览记忆功能，包括当前预览的监控点和当前分屏状态
e.客户端预览画面支持亮度、对比度、色调、饱和度参数调节
f.预览画面支持监控点信息、语音对讲、开关声音、云台与镜头控制、抓图、多图抓拍等
g.客户端支持主/子码流切换和预览码流自适应功能，可按4/9/16分屏进行主子码流切换，低于配置的数时主码流预览，高于配置的数时自动切换为子码流"
2.录像回放</t>
    </r>
    <r>
      <rPr>
        <sz val="10"/>
        <rFont val="Arial"/>
        <charset val="134"/>
      </rPr>
      <t xml:space="preserve">	</t>
    </r>
    <r>
      <rPr>
        <sz val="10"/>
        <rFont val="宋体"/>
        <charset val="134"/>
      </rPr>
      <t xml:space="preserve">
a.支持按时间、监控点、录像存储方式检索录像；客户端回放支持1/4/6/7/9/16画面分隔模式及全屏显示；支持单帧回放、播放速度控制（1/16、1/8、1/4、1/2、1、2、4、8、16倍速）、同步回放、异步回放；录像回放支持拖动进度条或指定时间点来进行录像定位；支持分段回放，以分段缩略图展示录像片段
b.支持录像标签功能，支持搜索、修改、删除标签，并可通过标签定位录像并回放；支持通过车牌搜索定位录像并回放
c.支持定时录像、报警录像和移动侦测录像等录像模式，不同类型录像以不同颜色进行区分
d.支持32、64倍速录像回放
e.支持人员事件查询，并按照性别、年龄、是否戴眼镜进行筛选；车辆事件查询，并按照车牌、车辆特征进行筛选；支持浓缩播放，并可以设置非关注和关注的播放倍速
f.支持设备录像回传至中心存储，可以支持计划回传和手动回传两种模式"
3.电视墙</t>
    </r>
    <r>
      <rPr>
        <sz val="10"/>
        <rFont val="Arial"/>
        <charset val="134"/>
      </rPr>
      <t xml:space="preserve">	</t>
    </r>
    <r>
      <rPr>
        <sz val="10"/>
        <rFont val="宋体"/>
        <charset val="134"/>
      </rPr>
      <t xml:space="preserve">
a.支持大屏控制，可对大屏进行1/4/9/16/25分屏、拼接、开窗、窗口漫游的操作，通过客户端支持电视墙开窗后支持分割，并可将大屏分屏配置另保存为场景
b.支持电视墙场景管理和场景切换
c.iPad大屏客户端支持在iPad上操作监控点上墙、拼接、分屏、漫游、预案切换等操作
d.通过客户端支持预览上墙、回放上墙、轮巡上墙、报警联动上墙
e.通过客户端支持通过配置窗口分屏数（1/4/9/16/25），使预览上墙分割数等于或大于配置的数时上墙子码流，低于配置的分屏数时上墙主码流"
二、门禁管理</t>
    </r>
    <r>
      <rPr>
        <sz val="10"/>
        <rFont val="Arial"/>
        <charset val="134"/>
      </rPr>
      <t xml:space="preserve">	</t>
    </r>
    <r>
      <rPr>
        <sz val="10"/>
        <rFont val="宋体"/>
        <charset val="134"/>
      </rPr>
      <t xml:space="preserve">
1.人员发卡</t>
    </r>
    <r>
      <rPr>
        <sz val="10"/>
        <rFont val="Arial"/>
        <charset val="134"/>
      </rPr>
      <t xml:space="preserve">	</t>
    </r>
    <r>
      <rPr>
        <sz val="10"/>
        <rFont val="宋体"/>
        <charset val="134"/>
      </rPr>
      <t xml:space="preserve">
a.支持人员开卡；支持挂失、解挂、退卡、换卡、绑定生物凭证等卡片操作
b.支持通过导入、导出操作迁移卡片信息
c.支持写卡，可往CPU卡和RFID卡中写入卡号
d.支持M1卡指定扇区加密，加密的M1卡可以按权限在加密或不加密的设备上使用"
2.权限配置</t>
    </r>
    <r>
      <rPr>
        <sz val="10"/>
        <rFont val="Arial"/>
        <charset val="134"/>
      </rPr>
      <t xml:space="preserve">	</t>
    </r>
    <r>
      <rPr>
        <sz val="10"/>
        <rFont val="宋体"/>
        <charset val="134"/>
      </rPr>
      <t xml:space="preserve">
a.支持门禁权限自动下发更新数据到设备，可配置固定时间、固定次数自动下发异动的门禁权限，包含卡、人脸、指纹
b.支持人员权限（人员、卡、指纹、人脸图片、人脸建模、底图）的大规模批量下发；支持初始化全量下载、增量异动下载和一键下载
c.支持按人员属性生成人员分组，人员属性可配置
d.支持在按组织、人员分组维度配置权限时，属于该组织或分组的人员自动生成按组织、按人员分组维度配置的权限"
3.门禁控制</t>
    </r>
    <r>
      <rPr>
        <sz val="10"/>
        <rFont val="Arial"/>
        <charset val="134"/>
      </rPr>
      <t xml:space="preserve">	</t>
    </r>
    <r>
      <rPr>
        <sz val="10"/>
        <rFont val="宋体"/>
        <charset val="134"/>
      </rPr>
      <t xml:space="preserve">
a.支持门禁远程控制，开门、关门、联动CS客户端查看视频实时画面
三、入侵报警</t>
    </r>
    <r>
      <rPr>
        <sz val="10"/>
        <rFont val="Arial"/>
        <charset val="134"/>
      </rPr>
      <t xml:space="preserve">	</t>
    </r>
    <r>
      <rPr>
        <sz val="10"/>
        <rFont val="宋体"/>
        <charset val="134"/>
      </rPr>
      <t xml:space="preserve">
a.入侵报警</t>
    </r>
    <r>
      <rPr>
        <sz val="10"/>
        <rFont val="Arial"/>
        <charset val="134"/>
      </rPr>
      <t xml:space="preserve">	</t>
    </r>
    <r>
      <rPr>
        <sz val="10"/>
        <rFont val="宋体"/>
        <charset val="134"/>
      </rPr>
      <t xml:space="preserve">
1.支持CS客户端对入侵报警设备子系统状态展示、布撤防、消警，报警防区展示、旁路、旁路恢复等操作
2.支持根据安保区域、报警子系统状态对报警子系统进行筛选，支持通过客户端对报警子系统进行布放、撤防、消警操作，支持报警子系统批量进行布/撤防"
四、人员管理:
1.人员进入权限管理:当人员试图进入某区域时，对人员进行权限判定，有许可权限，则门禁打开自动进入；没有许可权限，则不允许进入，并根据预设的告警动作进行自动喊话和/或通知相关人员。
a.对接权限系统，获取厂区区域的权限信息、危险等级设定
b.对接权限系统，获取/配置人员的区域授权信息
c.对接数据处理，获取访客人员认证信息
d.对接数据处理，获取员工认证信息
e.判断员工或访客是否具有该区域的权限，如有权限，对接数据处理，打开相应门禁系统
f.对接预警系统，推送告警信息。根据预设的告警动作，进行后续处理
g.对人员进入区域的相关信息进行全程记录
h.对人员、区域、时间等维度进行统计查询"
2.人员布控</t>
    </r>
    <r>
      <rPr>
        <sz val="10"/>
        <rFont val="Arial"/>
        <charset val="134"/>
      </rPr>
      <t xml:space="preserve">	</t>
    </r>
    <r>
      <rPr>
        <sz val="10"/>
        <rFont val="宋体"/>
        <charset val="134"/>
      </rPr>
      <t xml:space="preserve">
a.支持对重点人员识别，处于重点人员名单内的人脸出现时，系统自动报警
b.支持对陌生人识别，人脸不在名单内时，系统自动报警"
3.人员检索</t>
    </r>
    <r>
      <rPr>
        <sz val="10"/>
        <rFont val="Arial"/>
        <charset val="134"/>
      </rPr>
      <t xml:space="preserve">	</t>
    </r>
    <r>
      <rPr>
        <sz val="10"/>
        <rFont val="宋体"/>
        <charset val="134"/>
      </rPr>
      <t xml:space="preserve">
a.支持以脸搜脸，对人脸图片进行检索，检索结果支持列表模式和地图模式，地图模式可以按照时间顺序形成人脸轨迹，用于描述目标人员在该区域的移动路线
b.支持人体结构化数据的展示和查询.查询条件包括上衣颜色、下衣颜色、性别、戴眼镜、上衣类型、下衣类型、戴口罩、带帽子、背包、拎东西、骑车"
3.人员轨迹管理:人员定位，可以从地图上直接看到名字，形成轨迹、频次等信息的统计分析，关注停留和外出事件，多维度进行人员管理。
a.人员位置实时显示，可以对选定人员(一个或多个)进行实时位置显示
b.可以显示指定人员在指定时间区内的历史轨迹
c.可以显示指定人员在指定时间区内进出区域的统计次数
d.计算指定人员在指定区域的停留时间和外出时间"
4.人员异常行为管理</t>
    </r>
    <r>
      <rPr>
        <sz val="10"/>
        <rFont val="Arial"/>
        <charset val="134"/>
      </rPr>
      <t xml:space="preserve">	</t>
    </r>
    <r>
      <rPr>
        <sz val="10"/>
        <rFont val="宋体"/>
        <charset val="134"/>
      </rPr>
      <t>"当人员发生异常行为，如跌倒、体温过高、未佩戴口罩、未佩戴安全帽等行为，自动发出告警，并将告警信息推送至相关负责人或部门。
a.实时获取人员异常行为并记录
b.对接预警系统，推送告警信息。根据预设的告警动作，进行后续处理
c.按人员、异常行为、时间、区域等维度进行统计查询"
五、员工车辆管理
1.车辆进入权限管理
a.有授权且符合不同部门相关规定，车牌一致直接放行，无权禁止，并通知相关人员。
1).对接权限系统，获取厂区区域的权限信息、危险等级设定
2).对接权限系统，获取/配置车辆的区域授权信息
3).对接数据处理，获取车辆或人员信息
4).判断车辆是否具有该区域的权限，如有权限，对接数据处理，打开相应门禁系统
5).对接预警系统，推送告警信息。根据预设的告警动作，进行后续处理
6).对车辆进入区域的相关信息进行全程记录
7).对车辆、区域、时间等维度进行统计查询"
b.通过可识别不同类型车牌，对车辆进行分类管理。
1).支持对车辆分类的创建、删除、修改、查询的操作
2).登记车辆信息，包括车牌、相关人员、车辆分类等信息
2.车辆轨迹管理:实现自动实时监测行为轨迹并记录，发现异常时选择自动喊话和/或通知相关人员。
1).车辆位置实时显示，可以对选定车辆(一个或多个)进行实时位置显示
2).可以显示指定车辆在指定时间区内的历史轨迹
3)可以显示指定车辆在指定时间区内进出区域的统计次数
4).计算指定车辆在指定区域的停留时间"
3.车辆异常行为管理:实时监控超速，逆行，违停等行为，记录并做后续处理。
1).实时获取车辆异常行为并记录
2).对接预警系统，推送告警信息。根据预设的告警行为，进行后续处理
3).按车辆、异常行为、时间、区域等维度进行统计查询"
六、环境管理</t>
    </r>
    <r>
      <rPr>
        <sz val="10"/>
        <rFont val="Arial"/>
        <charset val="134"/>
      </rPr>
      <t xml:space="preserve">	</t>
    </r>
    <r>
      <rPr>
        <sz val="10"/>
        <rFont val="宋体"/>
        <charset val="134"/>
      </rPr>
      <t xml:space="preserve">
1.危险区域:通过设置电子围栏，管控人员进入危险区域，特殊区域。
a.设定危险区域、特殊区域
b.当有管控人员进入设定的区域内，实时告警
2.周界
a.通过摄像头+巡更，实现周界及其它安全事件监控。实现场景巡逻、视频监控、环境监控、身份识别、车辆管理</t>
    </r>
  </si>
  <si>
    <t>1.支持测温点管理能力，包含视频测温点、门禁测温点、安检门测温点
2.支持测温实时监控能力，实时监测体温异常人员
3.支持测温历史事件记录及管理能力 
4.支持测温异常人员信息管理能力 
5.支持测温数据统计能力，支持输出测温报告
6.支持测温分组最大数量50个
7.支持测温数据最大存储量500W条</t>
  </si>
  <si>
    <t>园区卡口提供园区内道路上行驶车辆的抓拍识别，包含车牌号码、车牌类型、车牌颜色、车辆类型、车辆颜色、车辆品牌等属性识别，并提供车辆布控能力和车辆行驶轨迹信息。支持车辆超速、逆行、压线、违停等违规行为检测抓拍和违规数据统计。当车辆违规后，将违规信息发布至LED屏，违规次数超过阈值后在园区停车场出入口禁止通行。
1.支持管理最大的通道数500个
2.支持最大抓拍事件处理并发处理50条/秒
3.支持最大管理的显示屏数量30个
4.支持过车数据最大存储数量1000万条
5.支持过车数据最大保存时长3年</t>
  </si>
  <si>
    <t>面向平台域间联网对接场景，提供资源(卡口、车道、监控点、终端设备)、数据(车辆、人脸、人体)、告警信息从下级往上级推送以及名单库(人脸、车辆)、名单库数据(人脸、车辆)、布控(车辆、人脸)信息从上级往下级的下发的能力。
一、支持按照不同协议对接第三方接入数据，包括但不限于1400标准协议，治安部标协议以及其他第三方协议
二、提供企标相关的数据对接 ，门禁、停车场、人脸、过车、访客、可视对讲等数据 
三、提供不同设备的反控能力 
1.提供门禁设备反控能力，包含开、关门、常开、常闭
2.提供停车场出入口道闸反控、停车缴费服务能力
四、规格
1.200W/天数据量（大小图500-600K）
2.感知数据延时30s以内
3.事件数据延时4-20s，可以调节</t>
  </si>
  <si>
    <t>面向平台域间联网对接场景，提供视频业务相关联网服务，支持为平台提供符合视频相关标准（如GB/T28181-2016、GB/T28181-2011、DB33/T629-2011等协议）的视频资源联网、码流传输与控制能力，支持媒体流转码以及联网抓图能力，同时提供联网数据采集分析能力。
1.最大级联监控点数量20W个
2.单个NCG信令节点：最大支持5个上级域平台、15个下级域平台
3.支持并发取流带宽2000M，例如以2M/路计算最大并发路数为1000路 （以千兆服务器为例，每台服务器并发取流带宽为600M，超过600M需要分布式部署）</t>
  </si>
  <si>
    <r>
      <rPr>
        <sz val="10"/>
        <rFont val="宋体"/>
        <charset val="134"/>
      </rPr>
      <t>一、巡检规范配置</t>
    </r>
    <r>
      <rPr>
        <sz val="10"/>
        <rFont val="Arial"/>
        <charset val="134"/>
      </rPr>
      <t xml:space="preserve">	</t>
    </r>
    <r>
      <rPr>
        <sz val="10"/>
        <rFont val="宋体"/>
        <charset val="134"/>
      </rPr>
      <t xml:space="preserve">
1.巡检对象类型与巡检项管理</t>
    </r>
    <r>
      <rPr>
        <sz val="10"/>
        <rFont val="Arial"/>
        <charset val="134"/>
      </rPr>
      <t xml:space="preserve">	</t>
    </r>
    <r>
      <rPr>
        <sz val="10"/>
        <rFont val="宋体"/>
        <charset val="134"/>
      </rPr>
      <t xml:space="preserve">
a.管理人员可按照用户日常管理规范或要求，对要巡检的对象进行分类（例如安全类、消防类、锅炉），不同类别的巡检对象有着对应的巡检项。
b.可定义巡检项层级，并为巡检项关联巡检方法（人工现场检查、远程检查还是自动巡检），以及巡检时要填写的字段及参考图。 
2.巡检对象管理：管理人员可手动添加要巡检的对象，并为巡检对象关联各类物联传感器（摄像机、环境量传感器、消防传感器等等）作为检测点；
二、巡检规则配置</t>
    </r>
    <r>
      <rPr>
        <sz val="10"/>
        <rFont val="Arial"/>
        <charset val="134"/>
      </rPr>
      <t xml:space="preserve">	</t>
    </r>
    <r>
      <rPr>
        <sz val="10"/>
        <rFont val="宋体"/>
        <charset val="134"/>
      </rPr>
      <t xml:space="preserve">
1.打卡规则配置
a.管理人员可设置打卡点，用于巡检员现场巡检时打卡，以确保巡检员到达指定位置。
b.打卡点支持门禁（含人脸门禁）、二维码、NFC标签等。
2.巡检规则参数配置
a.管理人员可设置默认录像回放时间、巡检任务恢复时间、任务提醒规则、图片存储池覆盖规则等。
b.管理人员可设置其它高级参数如强制顺序巡检、水印叠加规则、离线模式等，可在部署前进行预设。
三、巡检计划配置</t>
    </r>
    <r>
      <rPr>
        <sz val="10"/>
        <rFont val="Arial"/>
        <charset val="134"/>
      </rPr>
      <t xml:space="preserve">	</t>
    </r>
    <r>
      <rPr>
        <sz val="10"/>
        <rFont val="宋体"/>
        <charset val="134"/>
      </rPr>
      <t xml:space="preserve">
1.巡检计划管理：管理人员可设置计划名称，计划有效期，执行方式（现场、远程、自动），任务执行周期、包含的巡检对象和巡检项及其排序、任务执行人员（角色或排班班组）以及各个环节的问题处理人员。
四、巡检任务执行</t>
    </r>
    <r>
      <rPr>
        <sz val="10"/>
        <rFont val="Arial"/>
        <charset val="134"/>
      </rPr>
      <t xml:space="preserve">	</t>
    </r>
    <r>
      <rPr>
        <sz val="10"/>
        <rFont val="宋体"/>
        <charset val="134"/>
      </rPr>
      <t xml:space="preserve">
1.现场巡检执行
a.巡检人员可在巡检任务模块（包含未开始、执行中和已结束），查询巡检应用中所有的巡检任务及巡检详情，处理任务。
b.巡检人员支持扫码快速定位到巡检对象，支持扫二维码、NFC。
c.巡检人员支持打卡，支持扫二维码、扫NFC打卡定位。并对有异常的项进行拍照及涂鸦、拍摄、文字录入、语音录入等。
2.远程巡检执行
a.巡检人员可在巡检任务管理模块（包含未开始、执行中和已结束），查询巡检应用中所有的巡检任务及巡检详情，处理远程人工巡检的任务。
b.可以通过查看计划抓图、实时视频、录像、数据的方式进行人工远程检查，并给出各个检查项的结论。
c.普通巡检员只能查看到自己作为巡检员的任务；管理员可以查看到所有的任务，并对任务进行删除处理。
3.自动巡检执行
a.系统支持按照巡检计划主动去摄像机抓图给到中心分析设备，进行智能分析后对巡检项的状态进行判断；也支持主动查询数据去判断巡检项的状态。
b.系统支持对接入到平台的事件关联检查项，进行7X24小时自动巡检；也可以对巡检时段进行设置。
五、巡检问题闭环（缺省实现，可扩展开发）
1.临时问题上报
a.支持上报临时问题并关联系统中的巡检项。
b.可对问题进行补充拍照及涂鸦、拍摄、文字录入、语音录入等。支持扩展填写字段。
2.巡检问题管理
a.各环节处理人员，可对三种执行方式产生的巡检问题或者临时上报问题，根据自己的权限进行问题复核、问题整改及问题审核（依据计划配置）；
b.支持复核、审核驳回；远程和自动巡检问题支持查看事件信息、图片、视频和录像；支持整改环节时拍照及涂鸦、拍摄视频、录音等；
c.各环节处理人员支持查看自己已处理问题记录。"
六、巡检记录（缺省实现，可扩展开发）
1.巡检任务记录：管理人员可查看巡检任务维度的记录，可以看到自己有的权限的区域下的巡检记录，包含含每条任务里每个巡检对象的巡检项记录。支持导出报告。
2.巡检问题记录：管理人员可查看问题维度的记录，主要进行巡检问题复核、整改、审核，在问题列表中可以查看巡检问题的附件，附件包含图片和视频。支持导出报告。                                                                 
3.巡检对象记录：管理人员可查看巡检对象维度的巡检数据（含每个对象下的巡检项数据）；包括：巡检对象名称、巡检项名称、巡检项路径、巡检项的处理状态（已巡、未巡）。
七、巡检统计（缺省实现，可扩展开发）
1.巡检统计</t>
    </r>
    <r>
      <rPr>
        <sz val="10"/>
        <rFont val="Arial"/>
        <charset val="134"/>
      </rPr>
      <t xml:space="preserve">	</t>
    </r>
    <r>
      <rPr>
        <sz val="10"/>
        <rFont val="宋体"/>
        <charset val="134"/>
      </rPr>
      <t xml:space="preserve">
a.管理人员可查看各个区域、巡检类型（计划模板）、时段的问题率、任务超时率、任务过期率；
b.支持查看统计问题明细，即问题详情列表。</t>
    </r>
  </si>
  <si>
    <r>
      <rPr>
        <sz val="10"/>
        <rFont val="宋体"/>
        <charset val="134"/>
      </rPr>
      <t>一、用能监测</t>
    </r>
    <r>
      <rPr>
        <sz val="10"/>
        <rFont val="Arial"/>
        <charset val="134"/>
      </rPr>
      <t xml:space="preserve">	</t>
    </r>
    <r>
      <rPr>
        <sz val="10"/>
        <rFont val="宋体"/>
        <charset val="134"/>
      </rPr>
      <t xml:space="preserve">
1.用能监测：实时查看各个节点的表计数据及运行参数，帮助行政/财务等业务部门能耗专员及时掌握用能情况，运维人员及时排查隐患；
a.以配电结构视角查看各个节点的表计数据及运行参数（电表：用电量、三相电流/电压等），帮助运维人员掌握表计运行情况；
b.以用能区域视角和用能部门视角查看各个节点的表计数据及运行参数（电表：用电量；水表/气表/热表：累计流量等），帮助各部门能耗专员掌握部门实时用能情况；
c.支持查看各个表计的历史运行趋势图；
2.重点设备监测
a.提供重点设备监测功能，对支撑园区日常运转的重点设备运行参数进行监测。
b.采集并展示园区变压器、空压机、冷冻机组三种类型重点设备运行参数；
1)采集并展示变压器的负载率和变压器温控仪的三相温度；
2)采集并展示空压机设备的排气量、有功功率、压力等环境量数据；
3)采集并展示冷冻机组展示了设备的水流量、有功功率、冷凝器进水温度/回水温度、蒸发器进水温度/回水温度、水压降等环境量数据；
二、能耗报表</t>
    </r>
    <r>
      <rPr>
        <sz val="10"/>
        <rFont val="Arial"/>
        <charset val="134"/>
      </rPr>
      <t xml:space="preserve">	</t>
    </r>
    <r>
      <rPr>
        <sz val="10"/>
        <rFont val="宋体"/>
        <charset val="134"/>
      </rPr>
      <t xml:space="preserve">
1.报表明细</t>
    </r>
    <r>
      <rPr>
        <sz val="10"/>
        <rFont val="Arial"/>
        <charset val="134"/>
      </rPr>
      <t xml:space="preserve">	</t>
    </r>
    <r>
      <rPr>
        <sz val="10"/>
        <rFont val="宋体"/>
        <charset val="134"/>
      </rPr>
      <t>：将定期抄表统计园区用能情况线上化，以配电结构、用能区域、用能部门的形式分别统计各对象用能详细报表。自动化采集统计，提升统计人员工作效率。
a.按不同时间维度统计配电结构各节点用电总量、同比、环比、尖/峰/平/谷用量；
b.按不同时间维度统计各用能区域的用电用水总量、额定量、同比、环比、日间夜间或各班组用量、节假日/工作日用量、各用途用量
c.按不同时间维度统计各用能部门的用电用水总量、额定量、同比、环比、日间夜间或各班组用量、节假日/工作日用量、各用途用量
2.报表总览：以自动统计数据做支撑，结合报表引擎实现能耗报表的图形化展示。
a.不同时间维度、区域/部门维度下的能耗总用量、同比、环比以及额定量；
b.全年12个月的能耗用量趋势、每个月额定量趋势、每个月工作日/节假日用量；
c.季度3个月的能耗用量趋势、每个月额定量趋势、每个月工作日/节假日用量；
d.月度30天的能耗用量趋势、每天日间夜间/各班组用量；
e.某天整点的能耗用量趋势；
三、用能定额管理</t>
    </r>
    <r>
      <rPr>
        <sz val="10"/>
        <rFont val="Arial"/>
        <charset val="134"/>
      </rPr>
      <t xml:space="preserve">	</t>
    </r>
    <r>
      <rPr>
        <sz val="10"/>
        <rFont val="宋体"/>
        <charset val="134"/>
      </rPr>
      <t xml:space="preserve">
1.用能定额管理
a.根据历史用能经验，对各部门各区域制定月度用能定额，提醒能耗管理专员加强节能管理，减少用能浪费；另一方面是通过定额使用分析，能识别影响能效的相关变量，从而识别园区能耗的改进机会。
b.支持额定量配置与告警百分比配置
c.支持定额使用情况汇总
四、节能管理</t>
    </r>
    <r>
      <rPr>
        <sz val="10"/>
        <rFont val="Arial"/>
        <charset val="134"/>
      </rPr>
      <t xml:space="preserve">	</t>
    </r>
    <r>
      <rPr>
        <sz val="10"/>
        <rFont val="宋体"/>
        <charset val="134"/>
      </rPr>
      <t xml:space="preserve">
1.电费优化建议：提供电费优化建议功能，通过功率因数考核值、峰谷比和历史月最大需量，判断基本电费、力调电费、电度电费的合理性，从而给出相应优化建议
2.浪费监管：提供浪费监管功能，通过对照明区域无人亮灯、重点设备异常空转/异常待机等异常情况进行监管，记录监管详细数据，为管理者提供相应节能数据。
五、配电运维
1.配电房监管：该应用贴合用户实际管理场景，站在配电房的视角监管该区域下安全相关的业务，包括视频监控、门禁出入记录、配电房环境温湿度、烟雾报警、关键设备热成像测温、变压器负载率与三相温度等。
2.工单管理：园区能源运维人员对企业供用能系统进行日常运维管理，对关键设备和管网的巡检以线上化的方式进行，并对故障和缺陷转工单处理，形成可追溯的业务流程闭环。
3.预告警管理：主要为用电模块数据异常导致的预告警，通过配置预告警规则和告警处理人，将根据监测对象类型、监测对象标识、告警类型小类标识获取最新的告警事件，推送消息给用户，提醒用户处理告警事件
4.多客户端：配电房监管、工单管理、预告警管理均支持Web端与APP端
六、数据集成</t>
    </r>
    <r>
      <rPr>
        <sz val="10"/>
        <rFont val="Arial"/>
        <charset val="134"/>
      </rPr>
      <t xml:space="preserve">	</t>
    </r>
    <r>
      <rPr>
        <sz val="10"/>
        <rFont val="宋体"/>
        <charset val="134"/>
      </rPr>
      <t xml:space="preserve">
1.数据接入：对接第三方能耗计量系统，数据统一汇聚，集中展示。
2.数据开放：对外开放能耗系统数据，可提供给政府能源管理平台或企业信息系统，开放数据类型包括：
a.用能监测数据，表计数据及运行参数；
b.重点设备监测数据，变压器、空压机、冷冻机组运行参数；
c.预告警数据；
d.配电结构数据、用能区域数据、用能部门数据；
e.能耗报表统计数据；
f.能报报表总览数据；</t>
    </r>
  </si>
  <si>
    <t>一、为机房、综合性大楼等环境量变化影响较大的场景中，实现针对目标地点的环境量监控，以及对灯光、空调的控制，以保证现场环境稳定，防止环境污染或设备受损。 
1.提供动环设备统一接入管理能力，包含动环设备.视频动环一体机.海康污染物在线检测设备； 
2.提供动环监控参数配置能力，包含开关管理.OSD配置管理 
3.提供环境量实时监测能力 
4.提供环境量报警检测能力 
5.提供报警输入监控、开关控制、空调控制、SCADA控制能力 
6.提供环境量统计查询及报表展示能力
二、规格
1.支持动环主机（物联监测设备）管理数量5000个 
2.支持传感器管理数量5000个 
3.支持环境量管理数量10000个 
4.设备上报数据最大并发处理数量200条/秒</t>
  </si>
  <si>
    <t>1.支持对园区入驻企业进行基本信息维护、企业画像展示等
2.支持对入驻企业签定的合同信息进行统一管理，支持增加、续约、查看合同、查询等功能
3.支持园区入驻企业统计、园区规模统计、园区使用情况、园区产业分布、园区园龄统计等</t>
  </si>
  <si>
    <t>最多管理200个封闭区域；
最大50条/秒的并发封闭区管理预警；
停车库车辆进出记录最长保持3年记录；
封闭区预警记录最长保存时间3年；
最大支持接入40个LED设备；
LED上屏推送最小间隔时间1秒
LED上屏推送最大间隔时间60秒</t>
  </si>
  <si>
    <r>
      <rPr>
        <sz val="10"/>
        <rFont val="宋体"/>
        <charset val="134"/>
      </rPr>
      <t>1.园区概览</t>
    </r>
    <r>
      <rPr>
        <sz val="10"/>
        <rFont val="Arial"/>
        <charset val="134"/>
      </rPr>
      <t xml:space="preserve">	</t>
    </r>
    <r>
      <rPr>
        <sz val="10"/>
        <rFont val="宋体"/>
        <charset val="134"/>
      </rPr>
      <t xml:space="preserve">
a.展示概览数据（可配）、时间信息、天气数据
b.用户配置的园区图片、宣传视频、第三方免登录页面
2.今日访客统计：今日访客总人数、每小时来访人员趋势图
3.园区抓拍：园区实时人脸抓拍数据
4.设备运维统计
a.园区安防设备的运维数据：在线、离线数量
b.园区各类消防设备的运维数据：在线、离线数量、报警数量、故障数量"
5.告警统计：园区安防、消防告警的已处理/未处理数量、高中低等级分布
6.车辆/车位统计
a.园区内部车辆数量、外部车辆数量
b.园区总车位数量、剩余车位数量、车位使用率
7.园区视频轮巡：用户配置的园区重点位置监控点视频并轮巡
8.InfoCom DataVisual B-visual 蜂眼数据可视化平台需单独下单，下单产品基础包即可，一张园区看板对应一个蜂眼主题，蜂眼基础包默认含3个主题，园区看板总数量大于3的需增加下单蜂眼的主题拓展包</t>
    </r>
  </si>
  <si>
    <t>软件定制</t>
  </si>
  <si>
    <t>智慧消防综合管理平台定制软件</t>
  </si>
  <si>
    <t>"Infovision FireProtection智慧消防综合管理平台，涵盖消防安全相关用水、火报、电气、烟雾、可燃气等对象的物联感知能力，面向社会单位，提供包括消防联网、报警管理、状态监测、地图/平面图应用、统计报表、防火巡查、消防培训、图墙展示、消防AI（在离岗、场地占用、通道堵塞）、能力开放等服务。并通过“火先知”APP给消防管理员、巡查员、值班保安等用户，提供消防报警查询与处理、隐患查询与处理、消防数据监测、消防业务巡查、消防防火检查、消防岗位自查、消防消控值班、消防扑救力量、消防制度职责、安全评估等功能。
系统管理，为Infovision FireProtection智慧消防综合管理平台的基础应用，包含人员及组织管理、用户管理、安保区域管理、设备管理、图上监控、事件联动等功能。
一、人员及组织管理
1、支持组织的增删改查；
2、支持批量添加组织；
3、支持组织的导入和导出；
4、支持同级组织手动排序；
5、支持下级组织移动到上级组织；
6、支持人员信息增删改查，包括人员基本信息、人脸、指纹、卡片；
7、支持人员信息的导入和导出；
8、支持人员基础信息字段自定义配置；
9、支持更改人员所属组织；
10、支持在人员添加界面直接发卡、退卡；
11、支持采集设备参数配置，包括人脸录入仪、指纹录入仪、身份证阅读器、发卡器、多功能录入仪（指纹录入仪在V1.5.100版本增加，多功能录入仪在V1.4.100版本增加）；
12、支持从采集设备导入生物特征，包括人脸录入仪和多功能录入仪；
13、支持通过导入方式批量添加人脸；
二、用户管理
1、支持角色的增删改查；
2、支持配置不同角色权限，包括菜单权限、组织权限、区域权限、资源权限、功能控制权限；
3、支持角色关联平台用户；
4、支持用户增删改查；
5、支持用户组增删改查，可对不同职责的用户进行分类管理；
6、支持用户基本信息管理，可实名关联人员姓名；
7、支持用户的导入和导出；
8、支持用户启用、禁用；
9、支持用户安全管理，可绑定用户mac地址及IP，可自行修改用户密码或者管理员重置密码；
10、支持用户关联角色，通过给用户绑定相应角色的方式给用户配置不同的系统权限；
11、支持从Windows域同步用户信息，用于域账户进行平台登录；
12、支持通过用户实名关联的人员所属组织，对其相应的区域进行权限控制；
13、支持开启或关闭用户有效期，支持配置用户有效期时间，过期后不允许登录；
14、支持在账户连续多次输错密码被锁定后解锁用户；
三、安保区域管理
1、支持安保区域的增删改查；
2、支持批量添加安保区域；
3、支持安保区域的导入和导出；
4、支持安保区域级联，支持启用和关闭国标级联；
5、支持区域树从非级联切换至级联；
6、支持修改级联编码；
四、设备管理 
1、支持消防设备管理的增删改查、导入导出移动。包括如下几个系统的设备：火灾报警、视频图像预警、电气火灾、可燃气体、消防用水、充电桩、灭火器、数据网关等系统的设备管理
2、支持安防设备管理的增删改查，包含视频监控设备、门禁设备。
五、图上监控
1、支持在线、离线的GIS地图（谷歌、高德、自定义）；
2、支持png、jpg格式的静态地图；
3、支持添加资源上图，资源类型包括：监控点、门禁点、传感器、消防设备、传感器等；
4、支持单击消防设备资源，查看资资源状态和历史报警；
5、支持展示实时报警事件。事件发生时，地图上资源点会改变颜色并闪烁；
6、支持查看实时事件详情，详情信息包括事件级别、状态、发生时间、处理意见、所属区域/位置、事件源、事件类型；
六、事件联动
1、支持事件规则配置：支持指定事件发生的类型：视频事件、门禁事件、消防事件等；
2、支持联动在CS客户端自动弹出事件关联的预览画面、回放画面、事件图片、弹视频画面叠加事件信息，控制语音对讲，播放提示音，语音播报（内容可自定义编辑）；
3、支持联动推送事件关联通道的实时画面在电视墙上显示；
4、支持联动上墙画面与普通上墙画面可通过标记区分；
5、支持用户自行选择联动监控点上墙持续时间；
6、支持联动保存事件对应通道的录像片段、抓拍图片；
7、支持自动打开事件关联报警输出；
8、支持联动通道云台自动转到指定预置点、巡航路径或者轨迹的动作；
9、支持联动指定门禁点开门；
10、支持联动发短信到指定用户手机；
11、支持联动发邮件到指定用户邮箱；
12、支持联动语音播报支持重复播报，播报次数可自定义；
13、支持事件语音播报覆盖时间间隔通过配置文件设置；
14、支持在一条事件规则中批量配置事件源和联动资源；
15、支持对事件规则进行批量启用、禁用；
16、支持配置好事件规则后，进行模拟报警联动操作；
17、支持事件联动高级规则配置：支持指定时间段任何区域发生多种事件规则配置；支持指定时间段内，指定区域发生多种事件规则配置；支持指定时间段，区域A发生事件类型A或者区域B发生事件类型B规则配置；支持指定时间段，指定区域间隔几秒连续发生特定事件规则配置；支持指定时间段，同一区域下，间隔几秒，同时发生特定事件规则配置；支持指定时间段和指定时间间隔内，多个事件源同时发生指定事件规则配置；支持指定时间段和指定时间间隔内，多个指定区域同时发生指定事件类型规则配置；"</t>
  </si>
  <si>
    <t>人天</t>
  </si>
  <si>
    <t>消控工作台，为消控室工作人员提供一站式工作界面，可以接收实时报警信息、隐患信息并进行处理。
1、支持接收报警、查看报警详情及处理报警，支持联动报警点的位置信息、联动预览回放、联动抓图等功能
2、支持在工作台对报警等级、报警类型、报警时间、处理状态进行筛选
3、支持接收隐患、查看隐患详情及处理隐患
4、支持在工作台对隐患类型、隐患时间、处理状态进行筛选</t>
  </si>
  <si>
    <t>支持接入火灾报警控制器（消防国标协议）、用户信息传输装置（消防国标协议）、独立式烟感（NB、lora、433），实现设备报警故障和监测值的接收，包含电量、信号强度、烟雾浓度、迷宫污染程度、温度、故障、报警等。</t>
  </si>
  <si>
    <t>支持独立式可燃气体控制器的设备接入，接入协议包含NB协议，进行信号强度、燃气浓度的检监测。</t>
  </si>
  <si>
    <t>支持接入用电主机，接入协议包含消防国标扩展协议、NB协议、JL协议、海康消防空开协议，实现电压、温度、电流的阈值配置，监测剩余电流、总电量、视在功率、今日电量、电气温度、电流、无功功率、电压、有功功率、功率因数等数据。</t>
  </si>
  <si>
    <t>五、科创中心大厅LED全彩大屏显示系统</t>
  </si>
  <si>
    <t>户内全彩LED屏</t>
  </si>
  <si>
    <r>
      <rPr>
        <sz val="10"/>
        <color theme="1"/>
        <rFont val="宋体"/>
        <charset val="134"/>
      </rPr>
      <t>规格P1.8室内表贴节能全彩LED屏
▲显示屏尺寸  ≥82.03㎡
1、像素点间距 1.8mm
2、像素构成  1R、1G、1B
3、像素密度  单元大小为320mm×160mm的像素密度
4、结构       LED显示屏显示部分结构可采用钢、铝、镀锌方管、塑料等材料，结构安全坚固
5、外观质量  无变形、无色差；LED显示屏的外表面无明显划痕
6、显示效果  4K超清显示、色温均匀性好、亮度匀性好，对比度高、色域广
7、驱动方式  恒流驱动
8、控制方式  同步控制系统
9、供电方式  支持电源均流DC4.2V～DC4.5V供电
10、维护方式 前后双向维护
11、整屏平整度 ≤0.1mm
★12、模组平整度 ≤0.05mm 
★13、拼接缝  ≤0.05mm
14、套件材质 采用聚碳酸酯和玻璃纤维材质
15、模组结构 灯驱合一
16、单元板分辨率 172*86=14792Dots
17、驱动芯片功能 具有列下消隐功能、倍频刷新率提升2/4/8倍、低灰偏色改善
18、调节软件设置项 支持鬼影消除、首行暗亮消除、低灰偏色补偿、低灰均匀性、低灰横条纹消除、慢速开启、十字架消除、去坏点、毛毛虫消除、余辉消除、亮度缓慢变亮功能
21、亮度  ≥600Cd/m²
22、亮度均匀性 ≥98%
23、亮度鉴别等级 依据SJ/T11141-2017 5.10.5规定；C级，Bj≥20
24、亮度调节  0-100%亮度可调，屏幕亮度具有随环境照度的变化任意调整功能
25、色坐标  X、Y坐标符合SJ/T11141-2017 5.10.5规定
26、色度均匀性 ±0.002Cx、Cy内
27、宽色域  ≥120% NTSC
★28、色温  1000-18000K
29、色温误差 色温为6500K时，100%、75%、50%、25%四档电平白场调节色温误差≤200K
30、水平视角 ≥160°
31、垂直视角 ≥160°
32、对比度  ≥7000：1
33、灰度等级 采用14bit技术
34、显示颜色 ≥281.4trillion
35、低亮高灰 支持软件实现0-100%不同亮度情况下，灰度12-14bits,50%亮度13Bits，20%的亮度12bits
36、低亮高刷 亮度为10%时，刷新率达到3000Hz
37、刷新率  刷新率达到3000Hz
38、像素失控率 &lt;0.01%
39、发光点中心偏距 ＜1%
40、反光率  反光率≤1.5%
★41、画面延时 ≤500ns（纳秒级）
42、衰减率  ≤10%（工作3年）
★42、噪声  1m范围内，测试4个位置（前后左右）噪音不大于2dB
43、信噪比  ≥47dB
44、换帧频率  60HZ，支持120HZ等3D显示技术
46、峰值功耗 ≤400W/m</t>
    </r>
    <r>
      <rPr>
        <sz val="10"/>
        <color theme="1"/>
        <rFont val="宋体"/>
        <charset val="129"/>
      </rPr>
      <t>²
47、平均功耗 ≤160W/m</t>
    </r>
    <r>
      <rPr>
        <sz val="10"/>
        <color theme="1"/>
        <rFont val="宋体"/>
        <charset val="134"/>
      </rPr>
      <t>²
48、供电电源 在4.2*（1±10%）VDC～4.5*（1±10%）VDC范围内能正常工作
49、工作频率 60Hz
50、输入电压 4.2±0.1V
51、最大电流 ≤5A
52、电流增益 电流增益调节范围：1%～199%
54、抗电强度 在器具输入插座端与屏正面之间施加试验电压3kv/50Hz，保持1min，不应出现飞弧和击穿现象
55、绝缘电阻 在器具输入插座端或者电源引入端子与外壳裸露金属部件之前的绝缘电阻在正常大气条件下应≥100M</t>
    </r>
    <r>
      <rPr>
        <sz val="10"/>
        <color theme="1"/>
        <rFont val="宋体"/>
        <charset val="161"/>
      </rPr>
      <t>Ω</t>
    </r>
    <r>
      <rPr>
        <sz val="10"/>
        <color theme="1"/>
        <rFont val="宋体"/>
        <charset val="134"/>
      </rPr>
      <t>，湿热条件下应≥2M</t>
    </r>
    <r>
      <rPr>
        <sz val="10"/>
        <color theme="1"/>
        <rFont val="宋体"/>
        <charset val="161"/>
      </rPr>
      <t>Ω</t>
    </r>
    <r>
      <rPr>
        <sz val="10"/>
        <color theme="1"/>
        <rFont val="宋体"/>
        <charset val="134"/>
      </rPr>
      <t xml:space="preserve">
★56、模组表面绝缘 绝缘电阻应为5000M</t>
    </r>
    <r>
      <rPr>
        <sz val="10"/>
        <color theme="1"/>
        <rFont val="宋体"/>
        <charset val="161"/>
      </rPr>
      <t>Ω</t>
    </r>
    <r>
      <rPr>
        <sz val="10"/>
        <color theme="1"/>
        <rFont val="宋体"/>
        <charset val="134"/>
      </rPr>
      <t xml:space="preserve">
57、漏电流  ≤0.5mA
58、能源效率 ≥2.4cd/W
59、睡眠功耗 ≤100 W/m²
60、机械强度 ≥30Mpa
61、抗拉强度 230Mpa
★62、屈服强度 170Mpa
63、纵向拉伸承载力  ≥3吨
64、衡向拉伸承载力  ≥3吨
65、统一管理 可对所有LED显示模块进行统一管理，设置亮度、色温、灰度等参数
66、校正功能 具有单点亮度/颜色校正功能
67、亮暗线调整 采用高端芯片，可去除亮、暗线，可从软、硬件两方面彻底改善LED安装精度造成的亮、暗线问题
68、图像处理 具备视频降噪、运动补偿、色彩变化等图像处理功能。支持软件实现不同亮度情况下，灰度8-14bit任意设置；0-100%亮度时，8-14bit任意灰度设置
69、图像补偿 具备视频降噪、运动补偿、色彩变换等图像处理功能；具有亮度/对比度/色度调节/视觉修正等图像调整功能；LED显示屏图像无失真现象。
70、图像质量 LED显示屏图像质量主观评价优、支持4K超清技术、HDR高动态光照渲染技术；符合LED显示屏绿色健康分级认证技术
★71、数据备份 数据记忆储存于LED显示模块箱体中，更换箱体设备时，无需重新设定参数
★73、自检技术  可实现LED单点检测，通讯检测、温度检测、电源检测、温度监控等功能。
75、温度检测功能 具有多点测温系统、通讯检测、电源检测、可实现远程监督控制，对可能发生的潜在故障记录日志，并向操作员发出警报信息
★76、智能节能  产品采用高端芯片，可智能调节正常工作与睡眠状态下的节能效果（动态节能，智能息屏），开启节能功能比没有开启节能45%以上
77、热插拔  LED显示屏支持工作状态下热插拔维护功能
78、显示功能特性 LED显示屏应有图文显示、动画和可放映视频信息功能
79、防护性能  具有防静电、防电磁干扰、喷三防漆、防腐蚀、防虫、防潮、抗震动、抗雷击等功能；具有电源过压、过流、断电保护、分布上电措施、防护等级达到IP50
80、振动检测  频率循环范围：（5～55～5）Hz，振幅值：0.19mm，扫频速率：5min/次，方向：互相垂直的两个方向，循环次数：二次；试验结束后，产品能正常工作
82、连续工作时间 连续工作时间：≥7×24hrs，支持连续不间断显示
83、老化稳定检测 LED显示屏通过在正常环境下168h不间断运行无故障的老化测试，试验结束后，产品能正常工作
84、使用寿命  ≥100000h
★85、平均无故障时间 MTBF平均无故障时间≥100000h；MTTR平均修复时间≤20分钟
86、屏幕温升  最高亮度（白平衡）持续工作4小时，在环境温度25度环境下测试的表面温升小于45°C，模组表面温升小于20K
87、高温负荷工作 样品状态：通电工作，试验温度：80℃，试验时间：12h，试验结束后，产品能正常工作
88、低温负荷工作 样品状态：通电工作，试验温度：-40℃，试验时间：12h，试验结束后，产品能正常工作
89、高温存储  样品放入试验箱中，试验箱内温度80℃，存放48h，无异常
90、低温存储  样品放入试验箱中，试验箱内温度-40℃，存放48h，无异常
91、恒定湿热  样品状态：通电工作，试验温度：85℃，相对湿度：85%，试验时间：168h，试验结束后，产品能正常工作
92、湿热负载  LED显示屏最高工作环境温度下，相对湿度87%-93%，通电工作12h
93、自动gamma设置 支持自动GAMMA校正技术，16bit自动调节，通过构造非线性校正曲线和色坐标变换系数矩阵实现了显示效果的不断改善，各项重要指标如彩色还原性、色温调节范围、亮度均匀性、色度均匀性、刷新率、换帧频率等，均符合广电级标准
94、光生物安全检测 无危害类：8h（30000s）曝辐中不造成光化学紫外危害（ES），并在16min（1000s）内不造成近紫外危害（EUVA），并在2.8h（10000s）内不造成对视网膜蓝光危害（LB）并在10s内不造成对视网膜热危害（LR），且在1000s内不造成对眼睛的红外辐射危害（EIR）
95、盐雾  符合盐雾10级
96、阻燃  PCB板、防火保护外壳及内部其他元器件均达到V-0等级
97、冷热冲击 低温：-40℃，时间：0.5h，高温：100℃，时间：0.5h，转换时间：（3-5分钟）min，试验周期：上述试验为1个循环，试验进行200循环，样品状态：非工作状态；试验结束后，产品能正常工作
98、高低温循环 低温：-40℃，时间：0.5h，高温：80℃，时间：0.5h，转换时间：（3-5分钟）min，试验周期：上述试验为1个循环，试验进行200循环，样品状态：工作状态；试验结束后，产品能正常工作
99、点对点电阻A面 1x10^5～1x10^9</t>
    </r>
    <r>
      <rPr>
        <sz val="10"/>
        <color theme="1"/>
        <rFont val="宋体"/>
        <charset val="161"/>
      </rPr>
      <t>Ω</t>
    </r>
    <r>
      <rPr>
        <sz val="10"/>
        <color theme="1"/>
        <rFont val="宋体"/>
        <charset val="134"/>
      </rPr>
      <t xml:space="preserve">
100、点对点电阻B面 1x10^5～1x10^9</t>
    </r>
    <r>
      <rPr>
        <sz val="10"/>
        <color theme="1"/>
        <rFont val="宋体"/>
        <charset val="161"/>
      </rPr>
      <t>Ω</t>
    </r>
    <r>
      <rPr>
        <sz val="10"/>
        <color theme="1"/>
        <rFont val="宋体"/>
        <charset val="134"/>
      </rPr>
      <t xml:space="preserve">   
★101、静电电压衰减期 （±1000-±100V）≤2S
102、摩擦起电电压 ≤100V
辐射骚扰（EMC）  30MHZ~1000MHZ，符合GB/T9254-2008 Class B标准
103、抗UV紫外线老化 暴露周期8h干燥、4h凝露；使用UVA340灯，辐照度0.76W/㎡，干燥时，黑标温度：60°C，8h；凝露时，黑标温度：50°C，4h
104、抗干扰  符合GB/T9254-2008规定
105、安全性  符合GB4793规定
106、一键点屏 支持一键点屏技术，开机后自动识别系统连接，无需重置系统配置
107、防磕碰  具备防碰撞焊盘技术
★108、SELV电路  具备SELV电路
109、箱体防护等级     IK10
110、人眼视觉舒适度  VICO指数≤1
111、PCB层数   PCB采用2层、4层、6层、8层、10层设计 
112、PCB板材  采用玻璃化温度≥150℃的覆铜板
113、失真效果检测 显示画面无几何畸变、扭曲、比例失调情况，无亮度、色温非线性失真
114、能耗对比  对LED显示屏进行节能对比，达到能效一级标准
115、一键调试  支持联网一键下载程序文件和调试
116、可视化控屏  支持手机、平板可视化控制LED大屏，切换播放内容，定制播放计划等
117、多图层显示  支持手机添加LOGO、时间、日期、文字标语、滚动字幕、图片、视频窗口
118、所见所得    支持手机、平板操作界面与LED大屏界面一致
119、播放记忆    支持LED显示屏断电重启，自动续播，无需重新设置节目
120、电源线含铜量  电源线采用纯铜材质，含铜量≥95%
121、排线含铜量   排线采用镀锡铜材质，含铜量≥95%
122、电源线柔韧性  拉力≥10kgf
123、信号延迟   ≤2.5ns
124、信号衰减   ≤200mV
125、抗震实验   符合抗震10级要求
126、电源端子骚扰电压（EMC）   150kHz~30MHz，电源端子骚扰电压，符合GB/T9254-2008 Class B标准
127、电信端口传导共模（非对称）骚扰电流限制（EMC）   电信端口传导共模（非对称）骚扰电压限制（EMC）  符合GB/T9254-2008 Class B标准
128、电信端口传导共模（非对称）骚扰电流限制（EMC）  符合GB/T9254-2008 Class B标准
129、防呆设计  模组电源接口采用 4P 接插头，免工具维护,同时有防呆设计
130、散热      采用无风扇散热结构
131、软件功能  LED 显示屏可实时监控显示屏工作状态，具有故障自动告警功能，发生故障立即发消息到指定邮箱，及时处理
132、软件功能  LED 显示屏具有多点测温系统，均衡散热，防止局部温度过高造成色彩漂移，并提高显示屏寿命
133、软件功能  LED 显示屏具有电源温度控制系统，提供电源实时温度监控，超出设定温度自动报警，防止过温失效
134、电源座牛角座材质  使用纯铜镀锡工艺，信号传导效果好，耐腐蚀
135、温度变化试验  -40℃~85℃、循环次数∶6次、暴露时间∶4h、温度变化速率∶1K/min，试验后样品无异常
136、灯管耐焊耐热  灯珠引脚无氧化，焊接正常，灯珠胶体正常，点亮正常
137、灯管抗静电（ESD）测试   HBM模式∶ESD&gt;2000V，灯珠点亮无异常
138、灯管红墨水试验   纯红墨水常温浸泡24H，无渗透，灯管气密性良好
139、结构用钢   符合Q235要求
以上技术参数指标，必需提供由CNAS、ILAC-MRA认证的第三方专业机构出具的检测报告复印件，并加盖制造厂商公章，否者视为不满足要求。</t>
    </r>
  </si>
  <si>
    <t>张</t>
  </si>
  <si>
    <t>箱体</t>
  </si>
  <si>
    <t xml:space="preserve">像素构成 1R1G1B
单元组成(W*H) 2*3
箱体尺寸 640mm*480mm*85mm（厚度含模组、箱体、连接片）
显示面积 0.307㎡
重量 7.67kg±0.05 kg/台
平整度 ＜0.65mm
箱体电源配置 4.5V/50A（一台）
使用环境 室内
箱体结构 镁合金
控制方式 计算机控制，视频同步，实时显示
防护性能 超温/过载/掉电/图像补偿/各种校正技术/过流/过压/防雷
(可选项) 工作温度范围 -20至40℃
工作湿度范围 10％至65％RH
采用行业最新镁合金箱体和全前维护设计技术，外观简约、一体化；
支持固装、吊装及贴墙装等安装方式；
箱体可承重80Kg不变形；
灰度处理深度达14～16Bit；
箱体与单元板分离式结构，现场安装时，只需要先把箱体安装好，再装上单元板即可，即保证屏体的高效散热，又减少带单元板一起安装时带来的意外碰损；
支持定制信号双备份：采用双路信号输入，自动检测信号的完整性。
支持定制电源双备份：选用双备份电源，保证屏体的正常工作，不黑屏.
支持与所有室内全彩320*160mm尺寸的任意一款单元板匹配使用。
箱体采用航空镁合金材质，比传统箱体轻24％；
一体化完全前维护设计，系统卡、开关电源及接线均可进行前安装、前拆卸，屏体背后无需预留维修通道，贴墙安装时，比传统显示屏节省70％安装空间，可节省运输成本和安装成本；
4：3比例箱体尺寸设计、可任意可任意方向、任意尺寸拼接出标准显示尺寸的显示屏；
</t>
  </si>
  <si>
    <t>专用电源</t>
  </si>
  <si>
    <t>输入200Vac-240Vac转换为4 2V直流输出电源；采用的正激控制技术，控制精确，输入输出隔离，安全高效，可靠性好，具备完善的保护功能.
输入电压：180Vac to 264Vac， 标称输入：200Vac to 240Vac，极限工作范围：180Vac to 264Vac， 频率范围
：50Hz/60Hz±5%，满载输入电流：3.5A max at full load and 180Vac condition，浪涌电流：80A max at full load , cold and 230Vac condition，功率因数：--min at rate load and 200V~240Vac condition，效率：86%min. @230Vac，泄漏电流:Less Than 0.5 mA 230Vac input,输入保险:T5. 0AL/250Vac,额定功率:210W @4. 2V;输出电压:+4. 2V, 调整率:±5%,最小负载（A）:0A,标称负载（A）:50A,阻性负载:W200mV</t>
  </si>
  <si>
    <t>六、科创中心大厅扩音系统</t>
  </si>
  <si>
    <t>系统接收卡</t>
  </si>
  <si>
    <t>单卡控制面积 常规：128X1024 像素点，PWM： 192X1024 像素点，士兰:162X1024 像素点
网口任意交换 支持，不分输入输出，任意使用
灰度等级 最高65536级灰度
显示屏横组兼容性 
芯片支持 常规芯片、PWM芯片、士兰芯片
扫描类型 静态到128扫描之间的任意扫描类型 丁/卜
模组规格 单组数据可支持13312像素点以内任意走线
排线方向 支持从左到右、从右到左、从上到下、从下到上级联
数据组数 24组并行RGB全彩数据或32组串行RGB数据，数据组可自由交换
数据打折 支持2~8任意折
模组抽点、抽行抽列 支持任意抽点、任意抽行抽列
全面监控 
网线监测 数据包总数、错误包数，协助检査网络质量，排除隐患
逐点校正 
亮度校正 支持
色度校正 支持
其他功能 
冗余备份 支持环路备份、固件程序备份
选配功能 异形构造</t>
  </si>
  <si>
    <t>长排线</t>
  </si>
  <si>
    <t>三芯线</t>
  </si>
  <si>
    <t>显示屏链接跳线</t>
  </si>
  <si>
    <t>显示屏结构</t>
  </si>
  <si>
    <t>1、钢结构：钢架构件（含接合板）采用Q235B钢制作，结构用钢应符合《GB700-88》规定的Q235要求，保证其抗拉强度、伸长率、屈服点，碳、硫、磷的极限含量；
2、焊条：手工焊：Q235连接用E43系列焊条；
3、自动焊：Q235连接用H08系列焊条；
4、要求：抗震7级，抗风8级；
5、包边：不锈钢包边；</t>
  </si>
  <si>
    <t>平方</t>
  </si>
  <si>
    <t>显示屏安装</t>
  </si>
  <si>
    <t>用于安装支撑屏体的结构及安装费用；</t>
  </si>
  <si>
    <t>包边</t>
  </si>
  <si>
    <t>包边要求：采用铝塑板，不锈钢进行包边，颜色默认为黑色及灰色，或客户自选；</t>
  </si>
  <si>
    <t>包装材料</t>
  </si>
  <si>
    <t>30S铝塑板包边</t>
  </si>
  <si>
    <t>大屏管理软件</t>
  </si>
  <si>
    <t>空调</t>
  </si>
  <si>
    <t>壁挂2P空调</t>
  </si>
  <si>
    <t>台式微型计算机</t>
  </si>
  <si>
    <t>拼接处理器机箱</t>
  </si>
  <si>
    <t>产品介绍
LED拼接处理器支持对多种类型信号进行统一接入管理，融合先进的图像处理、控制管理技术，专用于LED屏系统解决LED模块分辨率不规则、各厂家LED模组参数不同、图像显示处理要求高等诸多问题，并且支持超高分信号采集、多画面显示、实时同步处理及输出分辨率自定义等多种图像控制技术于一身，具有强大的功能，满足各种领域对小点距、超高分、实时同步控制等多种显示需求。
功能特点
1.LED拼接处理器机箱采用8U主机箱体+平行地面横向插卡卡槽设计，支持冗余扩展模式，便于系统的安全扩展升级结构，机箱两侧具备风扇，输入模块、输出模块、切换模块、控制模块、电源模块、风扇模块均支持热插拔。
2.采用纯硬件FPGA阵列、底板运算交换技术设计，启动时间＜5S，上电即可工作，系统安全稳定可靠、无病毒感染风险，支持全年365天、7*24小时不间断运行。
3.前面板具备显示屏搭配按键面板结构方式，可进行输入输出通道信号切换操作。支持多种控制方式，支持红外遥控、中控（RS-232）、键盘、面板按键等多种控制功能。
4.支持输出分辨率自定义，针对LED模块分辨率不规则的特点可任意设置分辨率输出，与LED屏分辨率完美匹配；支持设置分辨率为1920×1200、1920×1080、1600×900、1400×1050、1366×768、1024×768。
5.支持图像帧率60帧/秒。
6.DVI接口外接显示设备时，可支持拼接显示19200×3240、15360×3240、10928×3072、10928×2304在内的超高分点对点显示画面。
7.采用输出帧同步处理功能，内部统一时钟，确保输出的每路信号均同步输出。
8.支持出口调色功能，专业的WLEDCOLOR色彩优化处理技术，有效保证LED屏幕在播放白场及刺眼环境的场景时得到有效的平衡处理，保证图像显示颜色更柔和自然。
9.支持任意开窗，任意输出接口支持4路窗口显示画面，单张板卡支持16个信号窗口，适用于各种数据显示环境。
10.支持所有显示窗口均可在屏幕上进行任意移动、缩放、多画面、切换、叠加、画中画等功能。
11.支持字符叠加显示功能，对入口信号进行字幕标注，可对叠加字符的字体、字号、颜色、位置等进行自定义编辑。
12.支持黑边及画面裁切、窗口复制处理功能。
13.支持软件回显功能，通过软件界面即可对当前屏幕上显示的画面进行查看，并可对接入的任意一路信号进行预监查看及全屏回显，回显刷新频率为30Hz，回显图像清晰流畅。
14.支持多用户控制管理功能，可通过软件划设操作权限，依据权限级别制定不同的操作功能，级别不同，所具有的操作权限也不同。
15.支持多级用户权限管理，可划分管理员、操作员、用户的权限模式，制定分区管理，分级、分权管理。
16.可根据大屏幕不同区域设定每个操作员操作区域，同时具有共同访问权限，一个区域可多个用户同时访问。
17.支持移动终可视化管理，支持使用Windows/Android/IOS等移动端对系统进行可视化触控管理、信号切换、画面叠加、画中画、画面拼接、画面漫游、画面放大/缩小、画面移动/关闭等操作，支持对显示控制区域实时监控；支持多用户多平台同步操作，支持不同平台操作界面实时同步。
18.采用C/S管理控制结构，基于TCP/IP网络以及串口的多用户实时操作，可实现对多种信号源定义、调度和管理。
19.支持自定义编辑和预存不同的场景，支持多达128个场景模式，可实现场景一键式快速调用，可定义不同场景切换效果及场景名称，支持自定义编辑会议模式、调用预存的会议模式。支持场景轮询，轮询时间可调。
技术参数
1.机箱高度：8U
2.输入槽位：9
3.输出槽位：8
4.输入板卡接口数量：2/4/8路
5.输入信号类型：VGA、DVI、HDMI1.3、SDI、CVBS、YPbPr、Dual-D、HDMI1.4、DP、IP、HDBaseT、Fiber
6.输入支持最大分辨率：4K
7.输出板卡接口数量：2/4路
8.输出信号类型：VGA、DVI、HDMI1.3、SDI、CVBS、HDMI1.4、HDBaseT、Fiber及MirView本地回显
9.输出支持最大分辨率：1920×1200@60Hz
10.板卡类型：模块化热插拔结构
11.背板识别：背板自动识别
12.安全特性：无病毒、死机现象发生
13.显示方式：组合/开窗/叠加/缩放/跨屏等
14.画面裁切：任意比例、尺寸画面裁切
15.字符叠加：字符颜色、大小、位置等参数设置
16.EDID编辑：输入输出EDID编辑功能
17.iPad可视化管理：支持iPad可视化管理
18.场景调用：128种场景模式
19.用户管理：多用户、多级别权限设置
20.网络控制：TCP/IP协议，RJ45接口，10M/100M自适应
21.串口控制：RS-232接口×2，9针D型公接口，波特率115200
22.其他控制方式：红外遥控、面板按键
23.工作温度：-15-60℃
24.工作湿度：10-90％（RH），无冷凝
25.工作电压：AC100-220V，50-60Hz
26.电源：标配×1，支持冗余电源1+1
27.平均无故障时间：＞50000小时
28.净重：26Kg
29.毛重：28Kg
30.尺寸：485*365*360mm
31.功耗：400W（MAX），99.2W（空载）</t>
  </si>
  <si>
    <t>预监回显卡</t>
  </si>
  <si>
    <t>产品介绍：
软件回显输出卡兼控制卡，可对输入的信号进行可视化识别，通过显示器即可查看系统的当前显示状态。具有流畅清晰的预监回显界面，软件运行图像回显刷新速度＞30Hz。
技术参数：
1.回显输出：RJ45*1
2.控制接口：RJ45*1、RS232*2
3.串口环通：支持
4.板卡尺寸：210*240*20mm
5.信号类型：VGA信号
6.输出分辨率：1920x1080/2560x1440
7.控制方式：内部数据控制</t>
  </si>
  <si>
    <t>4路HDMI输入卡</t>
  </si>
  <si>
    <t>产品介绍：
4路HDMI输入卡是LED图像处理器的高清图像输入板卡，支持4路HDMI高清数字信号输入，支持HDCP及EDID编辑，最大分辨率支持1920*1080P。
技术参数：
1.接口类型：HDMITypeA
2.接口数量：4个
3.板卡尺寸：210*240*20mm
4.信号类型：HDMI高清数字信号
5.HDCP：支持
6.EDID编辑：支持
7.信号分辨率：1920*1080@60Hz
8.控制方式：内部数据控制</t>
  </si>
  <si>
    <t>2路4K-HDMI输入卡</t>
  </si>
  <si>
    <t>产品介绍：
LED图像处理器的超高清图像输入板卡，可支持2路4K超高清信号输入，接口为2个HDMI2.0接口，可支持2路HDMI超高清数字信号输入，支持3840*2160。
技术参数：
1.接口类型：HDMITypeA
2.接口数量：2个
3.板卡尺寸：210*240*20mm
4.HDCP：支持
5.EDID编辑：支持
6.信号类型：HDMI2.0
7.信号分辨率：3840x2160@60Hz
8.控制方式：内部数据控制</t>
  </si>
  <si>
    <t>4路HDMI输出卡</t>
  </si>
  <si>
    <t>产品介绍：
4路HDMI输出卡是LED图像处理器的高清图像输出板卡，支持4路HDMI高清数字信号输出，支持HDCP及EDID编辑，最大分辨率支持1920*1080P。
技术参数：
1.接口类型：HDMITypeA
2.接口数量：4个
3.板卡尺寸：210*240*20mm
4.信号类型：HDMI高清数字信号
5.HDCP：支持
6.EDID编辑：支持
7.信号分辨率：1920*1080@60Hz
8.每个输出接口开窗数：4画面
9.控制方式：内部数据控制</t>
  </si>
  <si>
    <t>4路DVI输出卡</t>
  </si>
  <si>
    <t>产品介绍：
4路DVI输出卡是LED图像处理器的高清图像输出板卡，支持4路DVI高清数字信号输出，支持EDID编辑。
技术参数：
1.接口类型：DVI-I，兼容DVI-D
2.接口数量：4个
3.板卡尺寸：210*240*20mm
4.信号类型：DVI高清数字信号
5.HDCP：支持
6.EDID编辑：支持
7.信号分辨率：1920*1200@60Hz
8.每个输出接口开窗数：4画面
9.控制方式：内部数据控制</t>
  </si>
  <si>
    <t>1.额定功率：20KW，输出路数：≥6路
2.配电柜输入电压为交流380V±15%，工频50Hz。具有过压、浪涌、短路、过流、过载、漏电等保护功能。
3.内置避雷器，具有避雷防雷功能。
4.配电柜含多功能卡控制，具有远程控制功能。
5.支持通过LED显示屏智慧控制系统软件实现远程开关电箱、远程通讯、电源监视、温度监控、消防监控等操作。</t>
  </si>
  <si>
    <t>专业功放</t>
  </si>
  <si>
    <t>功能特点
1.工业造型钢面板，专业设计坚固面耐用，面板防尘网可拆洗结构设计，可拆卸清洗的散热通风口。
2.开机软启动，防止开机时向电网吸收大电流，干扰其它用电设备。
3.智能控制强制散热设计，具有风机噪音小，散热效率高等特点。 
4.两声道功放有三档输入灵敏度选择，轻松接纳宽幅度范围信号源输入。
5.完善可靠的安全保护措施和工作状态指示（短路、过载、直流和过热保护、变压器过热保护），让用户放心使用。
6.智能削峰限幅器，控制功率模块及扬声器系统在安全范围内工作。 
7.标准XLR+TRS1/4" 复合输入接口，简洁的接口更加方便不同用户需求。
8.高品质变压器和低阻大容量电解滤波，保证大动态工作应付自如。 
9.适应不同场合所需，可选立体声或桥接工作模式。
10.输入座接地脚接地和悬浮控制。
技术参数
1.输出功率（20Hz-20KHz/THD≤1％）：立体声/并联8Ω×2：350W×2；立体声/并联4Ω×2：530W×2；桥接8Ω：1060W
2.连接座：XLR 、TRS接口
3.电压增益 (@1KHz)：34.4dB
4.输入灵敏度：0.775V/1V/1.44V
5.输入阻抗：10K Ω 非平衡、20KΩ 平衡
6.频率响应(@1W功率下）：20Hz-20KHz/+0/-2dB
7.THD+N(@1/8功率下）：≤0.05％
8.信噪比 (A计权)：≥90dB
9.阻尼系数 (@ 1KHz)：≥200@ 8 ohms
10.分离度 (@1KHz)：≥80dB
11.保护方式：过流保护、直流保护、短路保护
12.指示灯：电源 、保护、失真
13.冷却方式：风扇冷却
14.供电：~ 220V； 50Hz
15.最大功耗：1600W
16.尺寸(L xWxH)：483x394x88 mm
17.重量：12.6Kg</t>
  </si>
  <si>
    <t>音箱</t>
  </si>
  <si>
    <t>产品描述：
1.采用8只3寸全频喇叭单元。
2.箱体采用12mm优质高密度板，精密CNC加工，耐磨喷漆处理。
3.精确设计的扬声器频率响应，优化人声部分的高保真还原。
4.拼接排列扬声器设计，用较少的扬声器实现更大范围的声场覆盖。
5.适用于大型多功能厅、剧院、体育馆以及户外演出等等。
技术参数：
1.额定功率：300W
2.峰值功率：1200W
3.最大声压级（额定/峰值）：120dB/126dB
4.标称阻抗：4Ω
5.频率范围：70Hz-20kHz
6.灵敏度：95dB(1M/1W)
7.扬声器单元：3＂×8
8.水平覆盖角度（°）：100
9.垂直覆盖角度（°）：90
10.净重：12.9kg
11.尺寸（mm）（H×W×D)：970×150×195</t>
  </si>
  <si>
    <t>只</t>
  </si>
  <si>
    <t>H系列支架</t>
  </si>
  <si>
    <t>H系列支架固定面板孔位尺寸（长*宽）： 140mm*65mm
箱体固定面板孔位尺寸（长*宽）： 128mm*70mm
设备面板尺寸：160mm*90mm
重量：0.93Kg</t>
  </si>
  <si>
    <t>MF调音台</t>
  </si>
  <si>
    <t>功能特点：
1、专业型紧凑式MF调音台,超低噪声离散式麦克风前置放大器和+48V幻象电源，功能强大齐全，音质动听。
2、提供8路Mic输入接口兼容6路线路输入接口，话筒输入接口带48V幻象电源。
3、提供2组立体声输入，4路RCA输入，可连接立体设备。
4、提供2组立体主输出、4路编组输出、4路辅助输出、1组立体声监听输出、1个耳机监听输出、2个效果输出。
5、提供1组主混音断点插入、6个断点插入，可连接额外的处理器（压缩器、均衡器。限幅器等）。
6、具有13个60mm行程的高精密碳膜推子。
7、内置MP3播放器，支持1路USB接口，外接U盘播放音乐。
8、内置USB声卡，连接电脑进行音乐播放和声音录音。
9、内置24位DSP效果器，提供100种预设效果。
10、提供1个USB供电接口，可连接USB照明灯。
11.支持7段图示均衡推子调节。
技术参数：
1.麦克风输入：8路（8个XLR接口）
2.线路输入：6路单插单声道/立体声自动切换混合接口
3.立体声输入通道：2组（4路单声道）、4路RCA输入
4.输出通道：2组立体主输出、4路编组输出、4路辅助输出、1组立体声监听输出、1个耳机监听输出、2个效果输出
5.INSERT：1组主混音断点插入、6个断点插入
6.USB接口：外接U盘播放音乐
7.效果器：24位DSP效果器（包括人声、小房子、大厅、回声、回声+回响、盘子、声乐板、合唱GTR，旋转GTR、颤音GTR类型），100种预设效果
8.USB声卡端口：支持电脑播放/录音，通过CH11/12通道回放
9.幻象电源：+48V带开关
10.频率响应：20Hz-20kHz，±2dB
11.失真度：&lt;0.03% at+0dB,22Hz-22KHz A-weighted
12.灵敏度：+21dB~-30dB
13.信噪比：&lt;-100dBr A-weighted
14.单声道均衡：高频：+/-15dB @12KHz；中频：+/-15dB @100Hz-8KHz；低频：+/-15dB @80Hz
15.立体声均衡：高频：+/-15dB @12KHz；中频：+/-15dB @3KHz or +/-15dB @500Hz；低频：+/-15dB @80Hz
16.主混音串音：&lt;-80dB @0dB 20Hz-22KHz A-weighted，主输出：0dB,其他通道：最小
17.供电电压：AC 100-240V 50/60Hz
18.额定功率：30W
19.尺寸（L×W×H）：438×431×81mm
20.重量：6.7Kg</t>
  </si>
  <si>
    <t>音频处理器</t>
  </si>
  <si>
    <t>产品描述：
XH系列音频处理器是一款高性能、多种音频处理技术高集成的4路输入4路输出的数字音频处理器，采用DSP音频处理技术，为用户提供卓越的声音品质；内置反馈抑制、回声消除、噪声消除等功能，还原高品质声音。主要应用于中大型场所，可以满足远程视频会议、体育场馆、会议中心、礼堂、宴会厅、展厅、多媒体会议、指挥中心等公共扩声系统等多方面的应用需求。
功能特点：
1.输入每通道：4路平衡式话筒/线路，采用裸线接口端子，平衡接法。 
2.输出每通道：4路平衡式线路输出，采用裸线接口端子，平衡接法。
3.提供24bit/48kHz卓越的高品质声音。
4.全功能矩阵混音，支持用户灵活、简单的信号路由操作，路由路径和电平大小可在一个按钮上完成。
5.面板具有2.19英寸液晶显示屏，支持显示设备网络信息、实时电平、通道静音状态、矩阵混音状态。
6.面板具备USB接口，支持多媒体存储，可进行播放或存储录播。
7.配置双向RS-232接口，可用于控制外部设备。
8.配置RS-485接口，可实现自动摄像跟踪功能。
9.配置8通道可编程GPIO控制接口（可自定义输入输出）。
10.支持断电自动保护记忆功能。
11.支持通道拷贝、粘贴、联控功能。
12.Enternet多用途数据传输及控制端口，可以支持实时管理单台及多台设备。
13.支持通过浏览器访问设备，下载自带管理控制软件；软件界面直观、图形化，可工作在XP/Windows7、8、10等系统环境下。
14.支持iOS、iPad、Android的手机/平板APP进行操作控制。
15.支持场景预设功能，最大支持100组场景。
技术参数：
1.输入通道：前级放大、信号发生器、扩展器、压缩器、5段参量均衡、AM自动混音功能、AFC自适应反馈消除、AEC回声消除、ANC噪声消除
2.输出通道：31段图示均衡器、延时器、分频器、高低通滤波器、限幅器
3.采样率：48K
4.幻象供电：DC 48V
5.频率响应：20Hz-20kHz
6.总谐波失真+噪声：≤0.003%,4dBu
7.数/模动态范围(A-计权)：114dB
8.模/数动态范围(A-计权)：120dB
9.输入阻抗(平衡式)：20KΩ
10.最大输出阻抗（平衡式)：100Ω
11.通道隔离度：1kHz，104dB
12.输入共模抑制：70dB @80 Hz
13.最大输出电平：+18dBu，平衡
14.最大输入电平：+18dBu，平衡
15.工作温度：0℃-40℃
16.工作电源：AC110V-220V,50Hz/60Hz
17.电源功耗：&lt;40W
18.尺寸(宽x深x高)：482×258×45(mm)
19.净重：1.95kg
20.毛重：3kg</t>
  </si>
  <si>
    <t>电源管理器</t>
  </si>
  <si>
    <t>1.支持不小于≥8通道电源时序打开/关闭，每路动作延时时间：1秒，支持远程控制（上电+24V直流信号）8通道电源时序打开/关闭—当电源开关处于off位置时有效。支持配置CH1和CH2通道为受控或不受控状态。
2.当远程控制有效时同时控制后板ALARM（报警）端口导通以起到级联控制ALARM（报警）功能。
3.单个通道最大负载功率2200W，所有通道负载总功率不小于6000W。输出连接器：多用途电源插座。
4.具有一路及以上USB输出接口。</t>
  </si>
  <si>
    <t>抑制器</t>
  </si>
  <si>
    <t>功能特点：
1.48kHz采样频率，32bit DPS处理器（300兆主频），24bitA/D及D/A转换。
2.5档全自动移频模式选择，适用于各种场景及麦克风类型。
3.采用2英寸IPS真彩显示屏，分辨率320*240。支持中/英文菜单显示。
4.48个陷波器状态LED指示灯实时显示，每通道12个静态+12个动态陷波器。
5.采用单键飞梭快捷操作，快速实现模式、直通、锁定及中英文选择功能。
6.移频器±10Hz可调（1Hz步进），陷波器增益、Q值、数量可调。
7.独立每通道增益、噪声门、压限器、移频、陷波、高低通、7段PEQ功能设置。
8.提供USB和RS-485通讯接口，连接PC上位机及中控设备。
9.通过PC上位机可任意编辑5档预设模式，支持模式存档及EQ存档导入导出。
技术参数：
1.输入通道及插座：2路XLR母座+2路TRS母座 模拟输入
2.输出通道及插座：2路XLR公座+2路TRS公座 模拟输出
3.输入阻抗：平衡：10KΩ
4.输出阻抗：平衡：470Ω
5.最大输入电平：≤+20dBu
6.最大输出电平：≤+20dBu
7.频率响应：15Hz-25KHz(-0.5dB)
8.动态范围：≥110dB
9.信噪比：≥103dB @1kHz 0dBu（A计权）
10.失真度：&lt;0.012% OUTPUT=0dBu/1kHz
11.通道分离度：&gt;82dB(1kHz)
12.频率响应：20Hz-20KHz±0.5dB
13.啸叫寻找与抑制方式：全自动式陷波&amp;移频
14.陷波器：12个静态+12个动态/每通道
15.频率分辨率：1Hz
16.啸叫寻找时间：0.1—0.5 秒
17.移频器：±10Hz，1Hz步进
18.传声增益：6—10dB
19.系统增益：0dB
20.压限器：-80dB—0dB
21.噪声门：-80dB—0dB
22.上位机接口：USB Type-B 免驱
23.通讯接口：RS-485，双RJ45插座并联，波特率：115200 
24.显示：2英寸IPS真彩LCD显示屏,分辨率320*240
25.处理器：48kHz采样频率，32-bit DSP处理器（300兆主频），24-bitA/D及D/A转换。
26.功耗：&lt;20W
27.工作温度：-20℃~+60℃
28.产品尺寸（L×H×D）：482x44.4x265mm （不含凸起部分）
29.净重：3.2 kg
30.尺寸（L×H×D）：600x90x338mm
31.毛重：4.2 kg</t>
  </si>
  <si>
    <t>机柜</t>
  </si>
  <si>
    <t>音频连接线</t>
  </si>
  <si>
    <t>1.8米XH音频连接线：卡侬头（母）*1卡侬头（公）*1，线径：0.3mm</t>
  </si>
  <si>
    <t>1.8米XH音频连接线：卡农头（公）*1，线径：0.3mm</t>
  </si>
  <si>
    <t>1.8米XH音频连接线：卡农头（母）*1，线径：0.3mm</t>
  </si>
  <si>
    <t>1.8米XH音频连接线：6.35话筒插头*1，线径：0.3mm</t>
  </si>
  <si>
    <t>5米音频连接线：3.5（耳机插头）*1,6.35话筒插头*2,线径：0.3mm</t>
  </si>
  <si>
    <t>1.8米XH音频连接线：6.35话筒插头*1，卡侬头（公）*1，线径：0.3mm</t>
  </si>
  <si>
    <t>线材</t>
  </si>
  <si>
    <t>1.金银组合喇叭线
2.屏蔽:铝箔+144镀锡铜编织 
3.外被: PVC 
4.导体: 精炼铜线芯
5.芯数：300芯*2
6.100米/卷</t>
  </si>
  <si>
    <t>铜芯护套线RVV3*1.5，200米/卷</t>
  </si>
  <si>
    <t>1、类型：强弱电材料
2、特征描述：动力电缆YJV-0.6/1Kv-4*25+1*16
3、单位：米</t>
  </si>
  <si>
    <t>1.类型：电箱输出到屏体电源线
2.特征描述：RVV3*2.5m㎡
3.单位：米</t>
  </si>
  <si>
    <t>JDG线管</t>
  </si>
  <si>
    <r>
      <rPr>
        <sz val="10"/>
        <color theme="1"/>
        <rFont val="宋体"/>
        <charset val="134"/>
      </rPr>
      <t>φ</t>
    </r>
    <r>
      <rPr>
        <sz val="10"/>
        <color theme="1"/>
        <rFont val="宋体"/>
        <charset val="134"/>
      </rPr>
      <t>32mm，厚度：1.05mm，每支钢管尺长度为3000mm</t>
    </r>
  </si>
  <si>
    <t>交换机</t>
  </si>
  <si>
    <t>8百兆电口+1千兆电口
二层非网管
桌面式</t>
  </si>
  <si>
    <t>辅材</t>
  </si>
  <si>
    <t>6.35单插头、3.5单插头、RCA莲花头、卡农头（公、母）、绝缘胶布、剥线钳、插头、空开、水晶头等辅材</t>
  </si>
  <si>
    <t>技术服务</t>
  </si>
  <si>
    <t>税金</t>
  </si>
  <si>
    <t>税金0.9%</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</si>
</sst>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Red]\(0.00\)"/>
  </numFmts>
  <fonts count="33">
    <font>
      <sz val="11"/>
      <color theme="1"/>
      <name val="等线"/>
      <charset val="134"/>
      <scheme val="minor"/>
    </font>
    <font>
      <sz val="11"/>
      <color theme="1"/>
      <name val="楷体"/>
      <charset val="134"/>
    </font>
    <font>
      <sz val="10"/>
      <color theme="1"/>
      <name val="宋体"/>
      <charset val="134"/>
    </font>
    <font>
      <b/>
      <sz val="10"/>
      <name val="宋体"/>
      <charset val="134"/>
    </font>
    <font>
      <b/>
      <sz val="10"/>
      <color theme="1"/>
      <name val="宋体"/>
      <charset val="134"/>
    </font>
    <font>
      <sz val="10"/>
      <name val="宋体"/>
      <charset val="134"/>
    </font>
    <font>
      <sz val="10"/>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2"/>
      <name val="Times New Roman"/>
      <charset val="134"/>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b/>
      <u/>
      <sz val="10"/>
      <name val="宋体"/>
      <charset val="134"/>
    </font>
    <font>
      <sz val="10"/>
      <color theme="1"/>
      <name val="Arial"/>
      <charset val="134"/>
    </font>
    <font>
      <sz val="10"/>
      <name val="Arial"/>
      <charset val="134"/>
    </font>
    <font>
      <sz val="10"/>
      <color theme="1"/>
      <name val="宋体"/>
      <charset val="129"/>
    </font>
    <font>
      <sz val="10"/>
      <color theme="1"/>
      <name val="宋体"/>
      <charset val="161"/>
    </font>
  </fonts>
  <fills count="34">
    <fill>
      <patternFill patternType="none"/>
    </fill>
    <fill>
      <patternFill patternType="gray125"/>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1"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0"/>
    <xf numFmtId="0" fontId="19" fillId="0" borderId="12" applyNumberFormat="0" applyFill="0" applyAlignment="0" applyProtection="0">
      <alignment vertical="center"/>
    </xf>
    <xf numFmtId="0" fontId="10" fillId="10" borderId="0" applyNumberFormat="0" applyBorder="0" applyAlignment="0" applyProtection="0">
      <alignment vertical="center"/>
    </xf>
    <xf numFmtId="0" fontId="13" fillId="0" borderId="13" applyNumberFormat="0" applyFill="0" applyAlignment="0" applyProtection="0">
      <alignment vertical="center"/>
    </xf>
    <xf numFmtId="0" fontId="10" fillId="11" borderId="0" applyNumberFormat="0" applyBorder="0" applyAlignment="0" applyProtection="0">
      <alignment vertical="center"/>
    </xf>
    <xf numFmtId="0" fontId="20" fillId="12" borderId="14" applyNumberFormat="0" applyAlignment="0" applyProtection="0">
      <alignment vertical="center"/>
    </xf>
    <xf numFmtId="0" fontId="21" fillId="12" borderId="10" applyNumberFormat="0" applyAlignment="0" applyProtection="0">
      <alignment vertical="center"/>
    </xf>
    <xf numFmtId="0" fontId="22" fillId="13" borderId="15"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7" fillId="0" borderId="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0" fillId="0" borderId="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7" fillId="0" borderId="0">
      <alignment vertical="center"/>
    </xf>
  </cellStyleXfs>
  <cellXfs count="45">
    <xf numFmtId="0" fontId="0" fillId="0" borderId="0" xfId="0"/>
    <xf numFmtId="0" fontId="1" fillId="0" borderId="0" xfId="0" applyFont="1" applyAlignment="1">
      <alignment horizontal="center" vertical="center"/>
    </xf>
    <xf numFmtId="0" fontId="0" fillId="0" borderId="0" xfId="0" applyAlignment="1">
      <alignment wrapText="1"/>
    </xf>
    <xf numFmtId="0" fontId="0" fillId="0" borderId="0" xfId="0" applyAlignment="1">
      <alignment horizontal="left" vertical="center" wrapText="1"/>
    </xf>
    <xf numFmtId="177" fontId="0" fillId="0" borderId="0" xfId="0" applyNumberFormat="1"/>
    <xf numFmtId="176" fontId="1" fillId="0" borderId="0" xfId="0" applyNumberFormat="1" applyFont="1" applyAlignment="1">
      <alignment horizontal="center" vertical="center"/>
    </xf>
    <xf numFmtId="176" fontId="0" fillId="0" borderId="0" xfId="0" applyNumberForma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76" fontId="3" fillId="0" borderId="2"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0" fillId="0" borderId="5" xfId="0" applyNumberForma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3" fillId="0" borderId="6"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4" fillId="0" borderId="6"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176" fontId="5" fillId="0" borderId="6"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6" fillId="0" borderId="6" xfId="0" applyFont="1" applyBorder="1" applyAlignment="1">
      <alignment horizontal="left" vertical="center" wrapText="1"/>
    </xf>
    <xf numFmtId="176" fontId="5" fillId="0" borderId="6" xfId="0" applyNumberFormat="1" applyFont="1" applyBorder="1" applyAlignment="1">
      <alignment horizontal="center" vertical="center" wrapText="1"/>
    </xf>
    <xf numFmtId="176" fontId="4" fillId="2" borderId="6" xfId="0" applyNumberFormat="1" applyFont="1" applyFill="1" applyBorder="1" applyAlignment="1">
      <alignment horizontal="center" vertical="center"/>
    </xf>
    <xf numFmtId="0" fontId="4" fillId="0" borderId="6" xfId="0" applyFont="1" applyBorder="1" applyAlignment="1">
      <alignment horizontal="left" vertical="center" wrapText="1"/>
    </xf>
    <xf numFmtId="176" fontId="2" fillId="0" borderId="6"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0" fillId="0" borderId="0" xfId="0"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6" xfId="52" applyFont="1" applyBorder="1" applyAlignment="1">
      <alignment horizontal="left" vertical="center" wrapText="1"/>
    </xf>
    <xf numFmtId="0" fontId="5" fillId="0" borderId="6" xfId="52" applyFont="1" applyBorder="1" applyAlignment="1">
      <alignment horizontal="center" vertical="center"/>
    </xf>
    <xf numFmtId="176" fontId="5" fillId="0" borderId="6" xfId="52" applyNumberFormat="1" applyFont="1" applyBorder="1" applyAlignment="1">
      <alignment horizontal="center" vertical="center"/>
    </xf>
    <xf numFmtId="0" fontId="5" fillId="0" borderId="8" xfId="52"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0,0_x000d__x000a_NA_x000d__x000a_"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8 2"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0"/>
  <sheetViews>
    <sheetView tabSelected="1" workbookViewId="0">
      <selection activeCell="A2" sqref="A2:E2"/>
    </sheetView>
  </sheetViews>
  <sheetFormatPr defaultColWidth="9" defaultRowHeight="14"/>
  <cols>
    <col min="1" max="1" width="5.5" style="1" customWidth="1"/>
    <col min="2" max="2" width="7.91666666666667" style="2" customWidth="1"/>
    <col min="3" max="3" width="46.6666666666667" style="3" customWidth="1"/>
    <col min="4" max="4" width="6.5" customWidth="1"/>
    <col min="5" max="5" width="6.5" style="4" customWidth="1"/>
    <col min="6" max="6" width="6.83333333333333" style="5" customWidth="1"/>
    <col min="7" max="7" width="8.41666666666667" style="6" customWidth="1"/>
  </cols>
  <sheetData>
    <row r="1" ht="32" customHeight="1" spans="1:7">
      <c r="A1" s="7" t="s">
        <v>0</v>
      </c>
      <c r="B1" s="7"/>
      <c r="C1" s="7"/>
      <c r="D1" s="7"/>
      <c r="E1" s="7"/>
      <c r="F1" s="7"/>
      <c r="G1" s="7"/>
    </row>
    <row r="2" ht="117" customHeight="1" spans="1:10">
      <c r="A2" s="8" t="s">
        <v>1</v>
      </c>
      <c r="B2" s="9"/>
      <c r="C2" s="9"/>
      <c r="D2" s="9"/>
      <c r="E2" s="10"/>
      <c r="F2" s="11" t="s">
        <v>2</v>
      </c>
      <c r="G2" s="12"/>
      <c r="H2" s="13"/>
      <c r="I2" s="37"/>
      <c r="J2" s="37"/>
    </row>
    <row r="3" ht="33" customHeight="1" spans="1:7">
      <c r="A3" s="14" t="s">
        <v>3</v>
      </c>
      <c r="B3" s="15"/>
      <c r="C3" s="16"/>
      <c r="D3" s="17" t="s">
        <v>4</v>
      </c>
      <c r="E3" s="18"/>
      <c r="F3" s="19">
        <f>SUM(G5:G42)</f>
        <v>0</v>
      </c>
      <c r="G3" s="19"/>
    </row>
    <row r="4" ht="22" customHeight="1" spans="1:7">
      <c r="A4" s="20" t="s">
        <v>5</v>
      </c>
      <c r="B4" s="21" t="s">
        <v>6</v>
      </c>
      <c r="C4" s="21" t="s">
        <v>7</v>
      </c>
      <c r="D4" s="20" t="s">
        <v>8</v>
      </c>
      <c r="E4" s="22" t="s">
        <v>9</v>
      </c>
      <c r="F4" s="23" t="s">
        <v>10</v>
      </c>
      <c r="G4" s="23" t="s">
        <v>4</v>
      </c>
    </row>
    <row r="5" ht="409" customHeight="1" spans="1:7">
      <c r="A5" s="24">
        <v>1.1</v>
      </c>
      <c r="B5" s="25" t="s">
        <v>11</v>
      </c>
      <c r="C5" s="25" t="s">
        <v>12</v>
      </c>
      <c r="D5" s="24" t="s">
        <v>13</v>
      </c>
      <c r="E5" s="24">
        <v>49</v>
      </c>
      <c r="F5" s="26"/>
      <c r="G5" s="26"/>
    </row>
    <row r="6" ht="377" spans="1:7">
      <c r="A6" s="24">
        <v>1.2</v>
      </c>
      <c r="B6" s="25" t="s">
        <v>14</v>
      </c>
      <c r="C6" s="25" t="s">
        <v>15</v>
      </c>
      <c r="D6" s="24" t="s">
        <v>13</v>
      </c>
      <c r="E6" s="24">
        <v>64</v>
      </c>
      <c r="F6" s="26"/>
      <c r="G6" s="26"/>
    </row>
    <row r="7" ht="390" spans="1:7">
      <c r="A7" s="24">
        <v>1.3</v>
      </c>
      <c r="B7" s="25" t="s">
        <v>16</v>
      </c>
      <c r="C7" s="25" t="s">
        <v>17</v>
      </c>
      <c r="D7" s="24" t="s">
        <v>13</v>
      </c>
      <c r="E7" s="24">
        <v>6</v>
      </c>
      <c r="F7" s="26"/>
      <c r="G7" s="26"/>
    </row>
    <row r="8" ht="409" customHeight="1" spans="1:7">
      <c r="A8" s="24">
        <v>1.4</v>
      </c>
      <c r="B8" s="25" t="s">
        <v>18</v>
      </c>
      <c r="C8" s="25" t="s">
        <v>19</v>
      </c>
      <c r="D8" s="24" t="s">
        <v>13</v>
      </c>
      <c r="E8" s="24">
        <v>7</v>
      </c>
      <c r="F8" s="26"/>
      <c r="G8" s="26"/>
    </row>
    <row r="9" ht="39" spans="1:7">
      <c r="A9" s="24">
        <v>1.5</v>
      </c>
      <c r="B9" s="25" t="s">
        <v>20</v>
      </c>
      <c r="C9" s="25" t="s">
        <v>21</v>
      </c>
      <c r="D9" s="24" t="s">
        <v>22</v>
      </c>
      <c r="E9" s="24">
        <v>13</v>
      </c>
      <c r="F9" s="26"/>
      <c r="G9" s="26"/>
    </row>
    <row r="10" ht="78" spans="1:7">
      <c r="A10" s="24">
        <v>1.6</v>
      </c>
      <c r="B10" s="25" t="s">
        <v>23</v>
      </c>
      <c r="C10" s="25" t="s">
        <v>24</v>
      </c>
      <c r="D10" s="24" t="s">
        <v>22</v>
      </c>
      <c r="E10" s="24">
        <v>6</v>
      </c>
      <c r="F10" s="26"/>
      <c r="G10" s="26"/>
    </row>
    <row r="11" ht="39" spans="1:7">
      <c r="A11" s="24">
        <v>1.7</v>
      </c>
      <c r="B11" s="25" t="s">
        <v>25</v>
      </c>
      <c r="C11" s="25" t="s">
        <v>26</v>
      </c>
      <c r="D11" s="24" t="s">
        <v>27</v>
      </c>
      <c r="E11" s="24">
        <v>49</v>
      </c>
      <c r="F11" s="26"/>
      <c r="G11" s="26"/>
    </row>
    <row r="12" ht="39" spans="1:7">
      <c r="A12" s="24">
        <v>1.8</v>
      </c>
      <c r="B12" s="25" t="s">
        <v>28</v>
      </c>
      <c r="C12" s="25" t="s">
        <v>29</v>
      </c>
      <c r="D12" s="24" t="s">
        <v>22</v>
      </c>
      <c r="E12" s="24">
        <v>49</v>
      </c>
      <c r="F12" s="26"/>
      <c r="G12" s="26"/>
    </row>
    <row r="13" ht="26" spans="1:7">
      <c r="A13" s="24">
        <v>1.9</v>
      </c>
      <c r="B13" s="25" t="s">
        <v>30</v>
      </c>
      <c r="C13" s="25" t="s">
        <v>31</v>
      </c>
      <c r="D13" s="24" t="s">
        <v>22</v>
      </c>
      <c r="E13" s="24">
        <v>6</v>
      </c>
      <c r="F13" s="26"/>
      <c r="G13" s="26"/>
    </row>
    <row r="14" ht="182" spans="1:7">
      <c r="A14" s="27">
        <v>1.1</v>
      </c>
      <c r="B14" s="25" t="s">
        <v>32</v>
      </c>
      <c r="C14" s="25" t="s">
        <v>33</v>
      </c>
      <c r="D14" s="24" t="s">
        <v>34</v>
      </c>
      <c r="E14" s="24">
        <v>15</v>
      </c>
      <c r="F14" s="26"/>
      <c r="G14" s="26"/>
    </row>
    <row r="15" ht="182" spans="1:7">
      <c r="A15" s="24">
        <v>1.11</v>
      </c>
      <c r="B15" s="25" t="s">
        <v>35</v>
      </c>
      <c r="C15" s="25" t="s">
        <v>36</v>
      </c>
      <c r="D15" s="24" t="s">
        <v>34</v>
      </c>
      <c r="E15" s="24">
        <v>10</v>
      </c>
      <c r="F15" s="26"/>
      <c r="G15" s="26"/>
    </row>
    <row r="16" ht="65" spans="1:7">
      <c r="A16" s="24">
        <v>1.12</v>
      </c>
      <c r="B16" s="25" t="s">
        <v>37</v>
      </c>
      <c r="C16" s="28" t="s">
        <v>38</v>
      </c>
      <c r="D16" s="24" t="s">
        <v>39</v>
      </c>
      <c r="E16" s="24">
        <f>11+5+9</f>
        <v>25</v>
      </c>
      <c r="F16" s="26"/>
      <c r="G16" s="26"/>
    </row>
    <row r="17" ht="26" spans="1:7">
      <c r="A17" s="24">
        <v>1.13</v>
      </c>
      <c r="B17" s="25" t="s">
        <v>40</v>
      </c>
      <c r="C17" s="25" t="s">
        <v>41</v>
      </c>
      <c r="D17" s="24" t="s">
        <v>39</v>
      </c>
      <c r="E17" s="24">
        <f t="shared" ref="E17:E20" si="0">11+5+9</f>
        <v>25</v>
      </c>
      <c r="F17" s="26"/>
      <c r="G17" s="26"/>
    </row>
    <row r="18" spans="1:7">
      <c r="A18" s="24">
        <v>1.14</v>
      </c>
      <c r="B18" s="25" t="s">
        <v>42</v>
      </c>
      <c r="C18" s="28" t="s">
        <v>43</v>
      </c>
      <c r="D18" s="24" t="s">
        <v>39</v>
      </c>
      <c r="E18" s="24">
        <f t="shared" si="0"/>
        <v>25</v>
      </c>
      <c r="F18" s="26"/>
      <c r="G18" s="26"/>
    </row>
    <row r="19" ht="39" spans="1:7">
      <c r="A19" s="24">
        <v>1.15</v>
      </c>
      <c r="B19" s="25" t="s">
        <v>44</v>
      </c>
      <c r="C19" s="25" t="s">
        <v>45</v>
      </c>
      <c r="D19" s="24" t="s">
        <v>39</v>
      </c>
      <c r="E19" s="24">
        <f t="shared" si="0"/>
        <v>25</v>
      </c>
      <c r="F19" s="26"/>
      <c r="G19" s="26"/>
    </row>
    <row r="20" ht="39" spans="1:7">
      <c r="A20" s="24">
        <v>1.16</v>
      </c>
      <c r="B20" s="25" t="s">
        <v>46</v>
      </c>
      <c r="C20" s="25" t="s">
        <v>47</v>
      </c>
      <c r="D20" s="24" t="s">
        <v>39</v>
      </c>
      <c r="E20" s="24">
        <f t="shared" si="0"/>
        <v>25</v>
      </c>
      <c r="F20" s="26"/>
      <c r="G20" s="26"/>
    </row>
    <row r="21" ht="156" spans="1:7">
      <c r="A21" s="24">
        <v>1.17</v>
      </c>
      <c r="B21" s="25" t="s">
        <v>48</v>
      </c>
      <c r="C21" s="25" t="s">
        <v>49</v>
      </c>
      <c r="D21" s="24" t="s">
        <v>13</v>
      </c>
      <c r="E21" s="24">
        <f>25+64</f>
        <v>89</v>
      </c>
      <c r="F21" s="26"/>
      <c r="G21" s="26"/>
    </row>
    <row r="22" ht="273" spans="1:7">
      <c r="A22" s="24">
        <v>1.18</v>
      </c>
      <c r="B22" s="25" t="s">
        <v>50</v>
      </c>
      <c r="C22" s="25" t="s">
        <v>51</v>
      </c>
      <c r="D22" s="24" t="s">
        <v>13</v>
      </c>
      <c r="E22" s="24">
        <v>32</v>
      </c>
      <c r="F22" s="26"/>
      <c r="G22" s="26"/>
    </row>
    <row r="23" ht="221" spans="1:7">
      <c r="A23" s="24">
        <v>1.19</v>
      </c>
      <c r="B23" s="25" t="s">
        <v>50</v>
      </c>
      <c r="C23" s="25" t="s">
        <v>52</v>
      </c>
      <c r="D23" s="24" t="s">
        <v>13</v>
      </c>
      <c r="E23" s="24">
        <v>1</v>
      </c>
      <c r="F23" s="26"/>
      <c r="G23" s="26"/>
    </row>
    <row r="24" ht="182" spans="1:7">
      <c r="A24" s="27">
        <v>1.2</v>
      </c>
      <c r="B24" s="25" t="s">
        <v>53</v>
      </c>
      <c r="C24" s="25" t="s">
        <v>54</v>
      </c>
      <c r="D24" s="24" t="s">
        <v>13</v>
      </c>
      <c r="E24" s="24">
        <v>2</v>
      </c>
      <c r="F24" s="26"/>
      <c r="G24" s="26"/>
    </row>
    <row r="25" ht="130" spans="1:7">
      <c r="A25" s="24">
        <v>1.21</v>
      </c>
      <c r="B25" s="25" t="s">
        <v>55</v>
      </c>
      <c r="C25" s="25" t="s">
        <v>56</v>
      </c>
      <c r="D25" s="24" t="s">
        <v>57</v>
      </c>
      <c r="E25" s="24">
        <f>89+32+1+48</f>
        <v>170</v>
      </c>
      <c r="F25" s="26"/>
      <c r="G25" s="26"/>
    </row>
    <row r="26" spans="1:7">
      <c r="A26" s="24">
        <v>1.22</v>
      </c>
      <c r="B26" s="25" t="s">
        <v>58</v>
      </c>
      <c r="C26" s="25" t="s">
        <v>59</v>
      </c>
      <c r="D26" s="24" t="s">
        <v>22</v>
      </c>
      <c r="E26" s="24">
        <v>121</v>
      </c>
      <c r="F26" s="26"/>
      <c r="G26" s="26"/>
    </row>
    <row r="27" spans="1:7">
      <c r="A27" s="24">
        <v>1.23</v>
      </c>
      <c r="B27" s="25" t="s">
        <v>58</v>
      </c>
      <c r="C27" s="25" t="s">
        <v>60</v>
      </c>
      <c r="D27" s="24" t="s">
        <v>22</v>
      </c>
      <c r="E27" s="24">
        <v>4</v>
      </c>
      <c r="F27" s="26"/>
      <c r="G27" s="26"/>
    </row>
    <row r="28" ht="26" spans="1:7">
      <c r="A28" s="24">
        <v>1.24</v>
      </c>
      <c r="B28" s="25" t="s">
        <v>61</v>
      </c>
      <c r="C28" s="25" t="s">
        <v>62</v>
      </c>
      <c r="D28" s="24" t="s">
        <v>22</v>
      </c>
      <c r="E28" s="24">
        <v>126</v>
      </c>
      <c r="F28" s="26"/>
      <c r="G28" s="26"/>
    </row>
    <row r="29" ht="26" spans="1:7">
      <c r="A29" s="24">
        <v>1.25</v>
      </c>
      <c r="B29" s="25" t="s">
        <v>63</v>
      </c>
      <c r="C29" s="25" t="s">
        <v>64</v>
      </c>
      <c r="D29" s="24" t="s">
        <v>22</v>
      </c>
      <c r="E29" s="24">
        <v>124</v>
      </c>
      <c r="F29" s="26"/>
      <c r="G29" s="26"/>
    </row>
    <row r="30" ht="104" spans="1:7">
      <c r="A30" s="24">
        <v>1.26</v>
      </c>
      <c r="B30" s="25" t="s">
        <v>65</v>
      </c>
      <c r="C30" s="25" t="s">
        <v>66</v>
      </c>
      <c r="D30" s="24" t="s">
        <v>67</v>
      </c>
      <c r="E30" s="24">
        <v>40</v>
      </c>
      <c r="F30" s="26"/>
      <c r="G30" s="26"/>
    </row>
    <row r="31" spans="1:7">
      <c r="A31" s="24">
        <v>1.27</v>
      </c>
      <c r="B31" s="25" t="s">
        <v>68</v>
      </c>
      <c r="C31" s="25" t="s">
        <v>69</v>
      </c>
      <c r="D31" s="24" t="s">
        <v>70</v>
      </c>
      <c r="E31" s="24">
        <v>2</v>
      </c>
      <c r="F31" s="26"/>
      <c r="G31" s="26"/>
    </row>
    <row r="32" spans="1:7">
      <c r="A32" s="24">
        <v>1.28</v>
      </c>
      <c r="B32" s="25" t="s">
        <v>71</v>
      </c>
      <c r="C32" s="25" t="s">
        <v>72</v>
      </c>
      <c r="D32" s="24" t="s">
        <v>73</v>
      </c>
      <c r="E32" s="24">
        <v>2800</v>
      </c>
      <c r="F32" s="29"/>
      <c r="G32" s="26"/>
    </row>
    <row r="33" ht="52" spans="1:7">
      <c r="A33" s="24">
        <v>1.29</v>
      </c>
      <c r="B33" s="25" t="s">
        <v>74</v>
      </c>
      <c r="C33" s="25" t="s">
        <v>75</v>
      </c>
      <c r="D33" s="24" t="s">
        <v>76</v>
      </c>
      <c r="E33" s="24">
        <v>170</v>
      </c>
      <c r="F33" s="26"/>
      <c r="G33" s="26"/>
    </row>
    <row r="34" ht="78" spans="1:7">
      <c r="A34" s="27">
        <v>1.3</v>
      </c>
      <c r="B34" s="25" t="s">
        <v>77</v>
      </c>
      <c r="C34" s="25" t="s">
        <v>78</v>
      </c>
      <c r="D34" s="24" t="s">
        <v>22</v>
      </c>
      <c r="E34" s="24">
        <v>89</v>
      </c>
      <c r="F34" s="26"/>
      <c r="G34" s="26"/>
    </row>
    <row r="35" ht="78" spans="1:7">
      <c r="A35" s="24">
        <v>1.31</v>
      </c>
      <c r="B35" s="25" t="s">
        <v>77</v>
      </c>
      <c r="C35" s="25" t="s">
        <v>79</v>
      </c>
      <c r="D35" s="24" t="s">
        <v>22</v>
      </c>
      <c r="E35" s="24">
        <v>33</v>
      </c>
      <c r="F35" s="26"/>
      <c r="G35" s="26"/>
    </row>
    <row r="36" ht="117" spans="1:7">
      <c r="A36" s="24">
        <v>1.32</v>
      </c>
      <c r="B36" s="25" t="s">
        <v>80</v>
      </c>
      <c r="C36" s="25" t="s">
        <v>81</v>
      </c>
      <c r="D36" s="24" t="s">
        <v>73</v>
      </c>
      <c r="E36" s="24">
        <f>1400+500+800+800</f>
        <v>3500</v>
      </c>
      <c r="F36" s="26"/>
      <c r="G36" s="26"/>
    </row>
    <row r="37" ht="117" spans="1:7">
      <c r="A37" s="24">
        <v>1.33</v>
      </c>
      <c r="B37" s="25" t="s">
        <v>80</v>
      </c>
      <c r="C37" s="25" t="s">
        <v>82</v>
      </c>
      <c r="D37" s="24" t="s">
        <v>73</v>
      </c>
      <c r="E37" s="24">
        <f>9000+3000+3500</f>
        <v>15500</v>
      </c>
      <c r="F37" s="26"/>
      <c r="G37" s="26"/>
    </row>
    <row r="38" ht="26" spans="1:7">
      <c r="A38" s="24">
        <v>1.34</v>
      </c>
      <c r="B38" s="25" t="s">
        <v>40</v>
      </c>
      <c r="C38" s="25" t="s">
        <v>83</v>
      </c>
      <c r="D38" s="24" t="s">
        <v>73</v>
      </c>
      <c r="E38" s="24">
        <f>515+130+422+1112</f>
        <v>2179</v>
      </c>
      <c r="F38" s="26"/>
      <c r="G38" s="26"/>
    </row>
    <row r="39" ht="39" spans="1:7">
      <c r="A39" s="24">
        <v>1.35</v>
      </c>
      <c r="B39" s="25" t="s">
        <v>46</v>
      </c>
      <c r="C39" s="25" t="s">
        <v>84</v>
      </c>
      <c r="D39" s="24" t="s">
        <v>73</v>
      </c>
      <c r="E39" s="24">
        <f>515+130+422+1112</f>
        <v>2179</v>
      </c>
      <c r="F39" s="26"/>
      <c r="G39" s="26"/>
    </row>
    <row r="40" spans="1:7">
      <c r="A40" s="24">
        <v>1.36</v>
      </c>
      <c r="B40" s="25" t="s">
        <v>85</v>
      </c>
      <c r="C40" s="25" t="s">
        <v>86</v>
      </c>
      <c r="D40" s="24" t="s">
        <v>73</v>
      </c>
      <c r="E40" s="24">
        <f>480+315+410+48</f>
        <v>1253</v>
      </c>
      <c r="F40" s="26"/>
      <c r="G40" s="26"/>
    </row>
    <row r="41" spans="1:7">
      <c r="A41" s="24">
        <v>1.37</v>
      </c>
      <c r="B41" s="25" t="s">
        <v>87</v>
      </c>
      <c r="C41" s="25"/>
      <c r="D41" s="24" t="s">
        <v>22</v>
      </c>
      <c r="E41" s="24">
        <v>122</v>
      </c>
      <c r="F41" s="26"/>
      <c r="G41" s="26"/>
    </row>
    <row r="42" ht="26" spans="1:7">
      <c r="A42" s="24">
        <v>1.38</v>
      </c>
      <c r="B42" s="25" t="s">
        <v>88</v>
      </c>
      <c r="C42" s="25" t="s">
        <v>89</v>
      </c>
      <c r="D42" s="24" t="s">
        <v>90</v>
      </c>
      <c r="E42" s="24">
        <v>1</v>
      </c>
      <c r="F42" s="26"/>
      <c r="G42" s="26"/>
    </row>
    <row r="43" spans="1:7">
      <c r="A43" s="14" t="s">
        <v>91</v>
      </c>
      <c r="B43" s="15"/>
      <c r="C43" s="16"/>
      <c r="D43" s="17" t="s">
        <v>4</v>
      </c>
      <c r="E43" s="18"/>
      <c r="F43" s="30"/>
      <c r="G43" s="30"/>
    </row>
    <row r="44" spans="1:7">
      <c r="A44" s="20" t="s">
        <v>5</v>
      </c>
      <c r="B44" s="21" t="s">
        <v>6</v>
      </c>
      <c r="C44" s="31" t="s">
        <v>7</v>
      </c>
      <c r="D44" s="20" t="s">
        <v>8</v>
      </c>
      <c r="E44" s="20" t="s">
        <v>9</v>
      </c>
      <c r="F44" s="23"/>
      <c r="G44" s="23"/>
    </row>
    <row r="45" ht="130" spans="1:7">
      <c r="A45" s="24">
        <v>2.1</v>
      </c>
      <c r="B45" s="25" t="s">
        <v>92</v>
      </c>
      <c r="C45" s="25" t="s">
        <v>93</v>
      </c>
      <c r="D45" s="24" t="s">
        <v>13</v>
      </c>
      <c r="E45" s="24">
        <v>12</v>
      </c>
      <c r="F45" s="29"/>
      <c r="G45" s="32"/>
    </row>
    <row r="46" ht="143" spans="1:7">
      <c r="A46" s="24">
        <v>2.2</v>
      </c>
      <c r="B46" s="25" t="s">
        <v>94</v>
      </c>
      <c r="C46" s="25" t="s">
        <v>95</v>
      </c>
      <c r="D46" s="24" t="s">
        <v>39</v>
      </c>
      <c r="E46" s="24">
        <v>1</v>
      </c>
      <c r="F46" s="29"/>
      <c r="G46" s="32"/>
    </row>
    <row r="47" spans="1:7">
      <c r="A47" s="14" t="s">
        <v>96</v>
      </c>
      <c r="B47" s="15"/>
      <c r="C47" s="16"/>
      <c r="D47" s="17" t="s">
        <v>4</v>
      </c>
      <c r="E47" s="18"/>
      <c r="F47" s="30"/>
      <c r="G47" s="30"/>
    </row>
    <row r="48" spans="1:7">
      <c r="A48" s="20" t="s">
        <v>5</v>
      </c>
      <c r="B48" s="21" t="s">
        <v>6</v>
      </c>
      <c r="C48" s="31" t="s">
        <v>7</v>
      </c>
      <c r="D48" s="20" t="s">
        <v>8</v>
      </c>
      <c r="E48" s="20" t="s">
        <v>9</v>
      </c>
      <c r="F48" s="23"/>
      <c r="G48" s="23"/>
    </row>
    <row r="49" ht="130" spans="1:7">
      <c r="A49" s="24">
        <v>3.1</v>
      </c>
      <c r="B49" s="25" t="s">
        <v>97</v>
      </c>
      <c r="C49" s="25" t="s">
        <v>98</v>
      </c>
      <c r="D49" s="24" t="s">
        <v>76</v>
      </c>
      <c r="E49" s="24">
        <v>12</v>
      </c>
      <c r="F49" s="29"/>
      <c r="G49" s="32"/>
    </row>
    <row r="50" ht="409.5" spans="1:7">
      <c r="A50" s="24">
        <v>3.2</v>
      </c>
      <c r="B50" s="25" t="s">
        <v>99</v>
      </c>
      <c r="C50" s="25" t="s">
        <v>100</v>
      </c>
      <c r="D50" s="24" t="s">
        <v>13</v>
      </c>
      <c r="E50" s="24">
        <v>1</v>
      </c>
      <c r="F50" s="29"/>
      <c r="G50" s="32"/>
    </row>
    <row r="51" ht="91" spans="1:7">
      <c r="A51" s="24">
        <v>3.3</v>
      </c>
      <c r="B51" s="25" t="s">
        <v>101</v>
      </c>
      <c r="C51" s="25" t="s">
        <v>102</v>
      </c>
      <c r="D51" s="24" t="s">
        <v>13</v>
      </c>
      <c r="E51" s="24">
        <v>2</v>
      </c>
      <c r="F51" s="29"/>
      <c r="G51" s="32"/>
    </row>
    <row r="52" ht="409.5" spans="1:7">
      <c r="A52" s="24">
        <v>3.4</v>
      </c>
      <c r="B52" s="25" t="s">
        <v>103</v>
      </c>
      <c r="C52" s="25" t="s">
        <v>104</v>
      </c>
      <c r="D52" s="24" t="s">
        <v>13</v>
      </c>
      <c r="E52" s="24">
        <v>2</v>
      </c>
      <c r="F52" s="29"/>
      <c r="G52" s="32"/>
    </row>
    <row r="53" ht="169" spans="1:7">
      <c r="A53" s="24">
        <v>3.5</v>
      </c>
      <c r="B53" s="25" t="s">
        <v>105</v>
      </c>
      <c r="C53" s="25" t="s">
        <v>106</v>
      </c>
      <c r="D53" s="24" t="s">
        <v>13</v>
      </c>
      <c r="E53" s="24">
        <v>6</v>
      </c>
      <c r="F53" s="29"/>
      <c r="G53" s="32"/>
    </row>
    <row r="54" ht="143" spans="1:7">
      <c r="A54" s="24">
        <v>3.6</v>
      </c>
      <c r="B54" s="25" t="s">
        <v>107</v>
      </c>
      <c r="C54" s="25" t="s">
        <v>108</v>
      </c>
      <c r="D54" s="24" t="s">
        <v>13</v>
      </c>
      <c r="E54" s="24">
        <v>2</v>
      </c>
      <c r="F54" s="29"/>
      <c r="G54" s="32"/>
    </row>
    <row r="55" ht="26" spans="1:7">
      <c r="A55" s="24">
        <v>3.7</v>
      </c>
      <c r="B55" s="25" t="s">
        <v>109</v>
      </c>
      <c r="C55" s="25" t="s">
        <v>110</v>
      </c>
      <c r="D55" s="24" t="s">
        <v>22</v>
      </c>
      <c r="E55" s="24">
        <v>4</v>
      </c>
      <c r="F55" s="26"/>
      <c r="G55" s="32"/>
    </row>
    <row r="56" ht="104" spans="1:7">
      <c r="A56" s="24">
        <v>3.8</v>
      </c>
      <c r="B56" s="25" t="s">
        <v>111</v>
      </c>
      <c r="C56" s="25" t="s">
        <v>112</v>
      </c>
      <c r="D56" s="24" t="s">
        <v>90</v>
      </c>
      <c r="E56" s="24">
        <v>1</v>
      </c>
      <c r="F56" s="32"/>
      <c r="G56" s="32"/>
    </row>
    <row r="57" ht="26" spans="1:7">
      <c r="A57" s="24">
        <v>3.9</v>
      </c>
      <c r="B57" s="25" t="s">
        <v>88</v>
      </c>
      <c r="C57" s="25" t="s">
        <v>113</v>
      </c>
      <c r="D57" s="24" t="s">
        <v>90</v>
      </c>
      <c r="E57" s="24">
        <v>1</v>
      </c>
      <c r="F57" s="32"/>
      <c r="G57" s="32"/>
    </row>
    <row r="58" ht="208" spans="1:7">
      <c r="A58" s="24">
        <v>3.3</v>
      </c>
      <c r="B58" s="25" t="s">
        <v>114</v>
      </c>
      <c r="C58" s="33" t="s">
        <v>115</v>
      </c>
      <c r="D58" s="34" t="s">
        <v>39</v>
      </c>
      <c r="E58" s="34">
        <v>1</v>
      </c>
      <c r="F58" s="26"/>
      <c r="G58" s="26"/>
    </row>
    <row r="59" ht="39" spans="1:7">
      <c r="A59" s="24">
        <v>3.4</v>
      </c>
      <c r="B59" s="25" t="s">
        <v>116</v>
      </c>
      <c r="C59" s="33" t="s">
        <v>117</v>
      </c>
      <c r="D59" s="34" t="s">
        <v>39</v>
      </c>
      <c r="E59" s="34">
        <v>1</v>
      </c>
      <c r="F59" s="32"/>
      <c r="G59" s="26"/>
    </row>
    <row r="60" ht="26" spans="1:7">
      <c r="A60" s="24">
        <v>3.5</v>
      </c>
      <c r="B60" s="35" t="s">
        <v>118</v>
      </c>
      <c r="C60" s="25" t="s">
        <v>119</v>
      </c>
      <c r="D60" s="24" t="s">
        <v>90</v>
      </c>
      <c r="E60" s="24">
        <v>1</v>
      </c>
      <c r="F60" s="32"/>
      <c r="G60" s="26"/>
    </row>
    <row r="61" spans="1:7">
      <c r="A61" s="24">
        <v>3.6</v>
      </c>
      <c r="B61" s="25" t="s">
        <v>120</v>
      </c>
      <c r="C61" s="25" t="s">
        <v>121</v>
      </c>
      <c r="D61" s="24" t="s">
        <v>122</v>
      </c>
      <c r="E61" s="24">
        <v>1</v>
      </c>
      <c r="F61" s="32"/>
      <c r="G61" s="26"/>
    </row>
    <row r="62" spans="1:7">
      <c r="A62" s="14" t="s">
        <v>123</v>
      </c>
      <c r="B62" s="15"/>
      <c r="C62" s="16"/>
      <c r="D62" s="17" t="s">
        <v>4</v>
      </c>
      <c r="E62" s="18"/>
      <c r="F62" s="30"/>
      <c r="G62" s="30"/>
    </row>
    <row r="63" spans="1:7">
      <c r="A63" s="20" t="s">
        <v>5</v>
      </c>
      <c r="B63" s="21" t="s">
        <v>6</v>
      </c>
      <c r="C63" s="31" t="s">
        <v>7</v>
      </c>
      <c r="D63" s="20" t="s">
        <v>8</v>
      </c>
      <c r="E63" s="20" t="s">
        <v>9</v>
      </c>
      <c r="F63" s="23"/>
      <c r="G63" s="23"/>
    </row>
    <row r="64" ht="409.5" spans="1:7">
      <c r="A64" s="24">
        <v>4.1</v>
      </c>
      <c r="B64" s="36" t="s">
        <v>124</v>
      </c>
      <c r="C64" s="33" t="s">
        <v>125</v>
      </c>
      <c r="D64" s="34" t="s">
        <v>39</v>
      </c>
      <c r="E64" s="34">
        <v>1</v>
      </c>
      <c r="F64" s="26"/>
      <c r="G64" s="26"/>
    </row>
    <row r="65" ht="409.5" spans="1:7">
      <c r="A65" s="24"/>
      <c r="B65" s="36"/>
      <c r="C65" s="33" t="s">
        <v>126</v>
      </c>
      <c r="D65" s="34" t="s">
        <v>39</v>
      </c>
      <c r="E65" s="34">
        <v>1</v>
      </c>
      <c r="F65" s="26"/>
      <c r="G65" s="26"/>
    </row>
    <row r="66" ht="409.5" spans="1:7">
      <c r="A66" s="24"/>
      <c r="B66" s="36"/>
      <c r="C66" s="33" t="s">
        <v>127</v>
      </c>
      <c r="D66" s="34" t="s">
        <v>39</v>
      </c>
      <c r="E66" s="34">
        <v>1</v>
      </c>
      <c r="F66" s="26"/>
      <c r="G66" s="26"/>
    </row>
    <row r="67" ht="409.5" spans="1:7">
      <c r="A67" s="24"/>
      <c r="B67" s="36"/>
      <c r="C67" s="33" t="s">
        <v>128</v>
      </c>
      <c r="D67" s="34" t="s">
        <v>39</v>
      </c>
      <c r="E67" s="34">
        <v>1</v>
      </c>
      <c r="F67" s="26"/>
      <c r="G67" s="26"/>
    </row>
    <row r="68" ht="409.5" spans="1:7">
      <c r="A68" s="24"/>
      <c r="B68" s="36"/>
      <c r="C68" s="33" t="s">
        <v>129</v>
      </c>
      <c r="D68" s="34" t="s">
        <v>39</v>
      </c>
      <c r="E68" s="34">
        <v>1</v>
      </c>
      <c r="F68" s="26"/>
      <c r="G68" s="26"/>
    </row>
    <row r="69" spans="1:7">
      <c r="A69" s="24"/>
      <c r="B69" s="36"/>
      <c r="C69" s="33" t="s">
        <v>130</v>
      </c>
      <c r="D69" s="34" t="s">
        <v>39</v>
      </c>
      <c r="E69" s="34">
        <v>1</v>
      </c>
      <c r="F69" s="26"/>
      <c r="G69" s="26"/>
    </row>
    <row r="70" ht="104" spans="1:7">
      <c r="A70" s="24"/>
      <c r="B70" s="36"/>
      <c r="C70" s="33" t="s">
        <v>131</v>
      </c>
      <c r="D70" s="34" t="s">
        <v>132</v>
      </c>
      <c r="E70" s="34">
        <v>200</v>
      </c>
      <c r="F70" s="26"/>
      <c r="G70" s="26"/>
    </row>
    <row r="71" ht="104" spans="1:7">
      <c r="A71" s="24"/>
      <c r="B71" s="36"/>
      <c r="C71" s="33" t="s">
        <v>133</v>
      </c>
      <c r="D71" s="34" t="s">
        <v>134</v>
      </c>
      <c r="E71" s="34">
        <v>50</v>
      </c>
      <c r="F71" s="26"/>
      <c r="G71" s="26"/>
    </row>
    <row r="72" spans="1:7">
      <c r="A72" s="24"/>
      <c r="B72" s="36"/>
      <c r="C72" s="33" t="s">
        <v>135</v>
      </c>
      <c r="D72" s="34" t="s">
        <v>132</v>
      </c>
      <c r="E72" s="34">
        <v>200</v>
      </c>
      <c r="F72" s="26"/>
      <c r="G72" s="26"/>
    </row>
    <row r="73" ht="409.5" spans="1:7">
      <c r="A73" s="24"/>
      <c r="B73" s="36"/>
      <c r="C73" s="33" t="s">
        <v>136</v>
      </c>
      <c r="D73" s="34" t="s">
        <v>39</v>
      </c>
      <c r="E73" s="34">
        <v>1</v>
      </c>
      <c r="F73" s="26"/>
      <c r="G73" s="26"/>
    </row>
    <row r="74" ht="104" spans="1:7">
      <c r="A74" s="24"/>
      <c r="B74" s="36"/>
      <c r="C74" s="33" t="s">
        <v>137</v>
      </c>
      <c r="D74" s="34" t="s">
        <v>22</v>
      </c>
      <c r="E74" s="34">
        <v>50</v>
      </c>
      <c r="F74" s="26"/>
      <c r="G74" s="26"/>
    </row>
    <row r="75" ht="143" spans="1:7">
      <c r="A75" s="24"/>
      <c r="B75" s="36"/>
      <c r="C75" s="33" t="s">
        <v>138</v>
      </c>
      <c r="D75" s="34" t="s">
        <v>132</v>
      </c>
      <c r="E75" s="34">
        <v>50</v>
      </c>
      <c r="F75" s="26"/>
      <c r="G75" s="26"/>
    </row>
    <row r="76" ht="195" spans="1:7">
      <c r="A76" s="24"/>
      <c r="B76" s="36"/>
      <c r="C76" s="33" t="s">
        <v>139</v>
      </c>
      <c r="D76" s="34" t="s">
        <v>39</v>
      </c>
      <c r="E76" s="34">
        <v>1</v>
      </c>
      <c r="F76" s="26"/>
      <c r="G76" s="26"/>
    </row>
    <row r="77" ht="143" spans="1:7">
      <c r="A77" s="24"/>
      <c r="B77" s="36"/>
      <c r="C77" s="33" t="s">
        <v>140</v>
      </c>
      <c r="D77" s="34" t="s">
        <v>39</v>
      </c>
      <c r="E77" s="34">
        <v>1</v>
      </c>
      <c r="F77" s="26"/>
      <c r="G77" s="26"/>
    </row>
    <row r="78" ht="409.5" spans="1:7">
      <c r="A78" s="24"/>
      <c r="B78" s="36"/>
      <c r="C78" s="33" t="s">
        <v>141</v>
      </c>
      <c r="D78" s="34" t="s">
        <v>39</v>
      </c>
      <c r="E78" s="34">
        <v>1</v>
      </c>
      <c r="F78" s="26"/>
      <c r="G78" s="26"/>
    </row>
    <row r="79" ht="409.5" spans="1:7">
      <c r="A79" s="24"/>
      <c r="B79" s="36"/>
      <c r="C79" s="33" t="s">
        <v>142</v>
      </c>
      <c r="D79" s="34" t="s">
        <v>39</v>
      </c>
      <c r="E79" s="34">
        <v>1</v>
      </c>
      <c r="F79" s="26"/>
      <c r="G79" s="26"/>
    </row>
    <row r="80" ht="195" spans="1:7">
      <c r="A80" s="24"/>
      <c r="B80" s="36"/>
      <c r="C80" s="33" t="s">
        <v>143</v>
      </c>
      <c r="D80" s="34" t="s">
        <v>39</v>
      </c>
      <c r="E80" s="34">
        <v>1</v>
      </c>
      <c r="F80" s="26"/>
      <c r="G80" s="26"/>
    </row>
    <row r="81" ht="65" spans="1:7">
      <c r="A81" s="24"/>
      <c r="B81" s="36"/>
      <c r="C81" s="33" t="s">
        <v>144</v>
      </c>
      <c r="D81" s="34" t="s">
        <v>39</v>
      </c>
      <c r="E81" s="34">
        <v>1</v>
      </c>
      <c r="F81" s="26"/>
      <c r="G81" s="26"/>
    </row>
    <row r="82" ht="91" spans="1:7">
      <c r="A82" s="24"/>
      <c r="B82" s="36"/>
      <c r="C82" s="33" t="s">
        <v>145</v>
      </c>
      <c r="D82" s="34" t="s">
        <v>39</v>
      </c>
      <c r="E82" s="34">
        <v>1</v>
      </c>
      <c r="F82" s="26"/>
      <c r="G82" s="26"/>
    </row>
    <row r="83" ht="247" spans="1:7">
      <c r="A83" s="24"/>
      <c r="B83" s="36"/>
      <c r="C83" s="33" t="s">
        <v>146</v>
      </c>
      <c r="D83" s="34" t="s">
        <v>39</v>
      </c>
      <c r="E83" s="34">
        <v>1</v>
      </c>
      <c r="F83" s="26"/>
      <c r="G83" s="26"/>
    </row>
    <row r="84" spans="1:7">
      <c r="A84" s="24"/>
      <c r="B84" s="36"/>
      <c r="C84" s="33" t="s">
        <v>147</v>
      </c>
      <c r="D84" s="34" t="s">
        <v>39</v>
      </c>
      <c r="E84" s="34">
        <v>1</v>
      </c>
      <c r="F84" s="26"/>
      <c r="G84" s="26"/>
    </row>
    <row r="85" ht="409.5" spans="1:7">
      <c r="A85" s="38">
        <v>4.2</v>
      </c>
      <c r="B85" s="36" t="s">
        <v>148</v>
      </c>
      <c r="C85" s="33" t="s">
        <v>149</v>
      </c>
      <c r="D85" s="34" t="s">
        <v>150</v>
      </c>
      <c r="E85" s="34">
        <v>20</v>
      </c>
      <c r="F85" s="26"/>
      <c r="G85" s="26"/>
    </row>
    <row r="86" ht="104" spans="1:7">
      <c r="A86" s="39"/>
      <c r="B86" s="36"/>
      <c r="C86" s="33" t="s">
        <v>151</v>
      </c>
      <c r="D86" s="34" t="s">
        <v>39</v>
      </c>
      <c r="E86" s="34">
        <v>1</v>
      </c>
      <c r="F86" s="26"/>
      <c r="G86" s="26"/>
    </row>
    <row r="87" ht="52" spans="1:7">
      <c r="A87" s="39"/>
      <c r="B87" s="36"/>
      <c r="C87" s="33" t="s">
        <v>152</v>
      </c>
      <c r="D87" s="34" t="s">
        <v>39</v>
      </c>
      <c r="E87" s="34">
        <v>1</v>
      </c>
      <c r="F87" s="26"/>
      <c r="G87" s="26"/>
    </row>
    <row r="88" ht="26" spans="1:7">
      <c r="A88" s="39"/>
      <c r="B88" s="36"/>
      <c r="C88" s="33" t="s">
        <v>153</v>
      </c>
      <c r="D88" s="34" t="s">
        <v>39</v>
      </c>
      <c r="E88" s="34">
        <v>1</v>
      </c>
      <c r="F88" s="26"/>
      <c r="G88" s="26"/>
    </row>
    <row r="89" ht="52" spans="1:7">
      <c r="A89" s="40"/>
      <c r="B89" s="36"/>
      <c r="C89" s="33" t="s">
        <v>154</v>
      </c>
      <c r="D89" s="34" t="s">
        <v>39</v>
      </c>
      <c r="E89" s="34">
        <v>1</v>
      </c>
      <c r="F89" s="26"/>
      <c r="G89" s="26"/>
    </row>
    <row r="90" spans="1:7">
      <c r="A90" s="14" t="s">
        <v>155</v>
      </c>
      <c r="B90" s="15"/>
      <c r="C90" s="16"/>
      <c r="D90" s="17" t="s">
        <v>4</v>
      </c>
      <c r="E90" s="18"/>
      <c r="F90" s="30"/>
      <c r="G90" s="30"/>
    </row>
    <row r="91" spans="1:7">
      <c r="A91" s="20" t="s">
        <v>5</v>
      </c>
      <c r="B91" s="21" t="s">
        <v>6</v>
      </c>
      <c r="C91" s="31" t="s">
        <v>7</v>
      </c>
      <c r="D91" s="20" t="s">
        <v>8</v>
      </c>
      <c r="E91" s="20" t="s">
        <v>9</v>
      </c>
      <c r="F91" s="23"/>
      <c r="G91" s="23"/>
    </row>
    <row r="92" ht="409.5" spans="1:7">
      <c r="A92" s="24">
        <v>5.1</v>
      </c>
      <c r="B92" s="41" t="s">
        <v>156</v>
      </c>
      <c r="C92" s="25" t="s">
        <v>157</v>
      </c>
      <c r="D92" s="42" t="s">
        <v>158</v>
      </c>
      <c r="E92" s="42">
        <v>1570</v>
      </c>
      <c r="F92" s="43"/>
      <c r="G92" s="32"/>
    </row>
    <row r="93" ht="409.5" spans="1:7">
      <c r="A93" s="24">
        <v>5.2</v>
      </c>
      <c r="B93" s="41" t="s">
        <v>159</v>
      </c>
      <c r="C93" s="25" t="s">
        <v>160</v>
      </c>
      <c r="D93" s="42" t="s">
        <v>22</v>
      </c>
      <c r="E93" s="42">
        <v>260</v>
      </c>
      <c r="F93" s="43"/>
      <c r="G93" s="32"/>
    </row>
    <row r="94" ht="169" spans="1:7">
      <c r="A94" s="24">
        <v>5.3</v>
      </c>
      <c r="B94" s="41" t="s">
        <v>161</v>
      </c>
      <c r="C94" s="25" t="s">
        <v>162</v>
      </c>
      <c r="D94" s="42" t="s">
        <v>13</v>
      </c>
      <c r="E94" s="42">
        <v>400</v>
      </c>
      <c r="F94" s="43"/>
      <c r="G94" s="32"/>
    </row>
    <row r="95" spans="1:7">
      <c r="A95" s="14" t="s">
        <v>163</v>
      </c>
      <c r="B95" s="15"/>
      <c r="C95" s="16"/>
      <c r="D95" s="17" t="s">
        <v>4</v>
      </c>
      <c r="E95" s="18"/>
      <c r="F95" s="30"/>
      <c r="G95" s="30"/>
    </row>
    <row r="96" spans="1:7">
      <c r="A96" s="20" t="s">
        <v>5</v>
      </c>
      <c r="B96" s="21" t="s">
        <v>6</v>
      </c>
      <c r="C96" s="31" t="s">
        <v>7</v>
      </c>
      <c r="D96" s="20" t="s">
        <v>8</v>
      </c>
      <c r="E96" s="20" t="s">
        <v>9</v>
      </c>
      <c r="F96" s="23"/>
      <c r="G96" s="23"/>
    </row>
    <row r="97" ht="286" spans="1:7">
      <c r="A97" s="24">
        <v>6.1</v>
      </c>
      <c r="B97" s="41" t="s">
        <v>164</v>
      </c>
      <c r="C97" s="25" t="s">
        <v>165</v>
      </c>
      <c r="D97" s="42" t="s">
        <v>158</v>
      </c>
      <c r="E97" s="42">
        <v>260</v>
      </c>
      <c r="F97" s="43"/>
      <c r="G97" s="32"/>
    </row>
    <row r="98" spans="1:7">
      <c r="A98" s="24">
        <v>6.2</v>
      </c>
      <c r="B98" s="41" t="s">
        <v>166</v>
      </c>
      <c r="C98" s="25"/>
      <c r="D98" s="42" t="s">
        <v>76</v>
      </c>
      <c r="E98" s="42">
        <v>780</v>
      </c>
      <c r="F98" s="43"/>
      <c r="G98" s="32"/>
    </row>
    <row r="99" spans="1:7">
      <c r="A99" s="24">
        <v>6.3</v>
      </c>
      <c r="B99" s="41" t="s">
        <v>167</v>
      </c>
      <c r="C99" s="25"/>
      <c r="D99" s="42" t="s">
        <v>76</v>
      </c>
      <c r="E99" s="42">
        <v>260</v>
      </c>
      <c r="F99" s="43"/>
      <c r="G99" s="32"/>
    </row>
    <row r="100" ht="26" spans="1:7">
      <c r="A100" s="24">
        <v>6.4</v>
      </c>
      <c r="B100" s="41" t="s">
        <v>168</v>
      </c>
      <c r="C100" s="25"/>
      <c r="D100" s="42" t="s">
        <v>76</v>
      </c>
      <c r="E100" s="42">
        <v>260</v>
      </c>
      <c r="F100" s="43"/>
      <c r="G100" s="32"/>
    </row>
    <row r="101" ht="91" spans="1:7">
      <c r="A101" s="24">
        <v>6.5</v>
      </c>
      <c r="B101" s="41" t="s">
        <v>169</v>
      </c>
      <c r="C101" s="25" t="s">
        <v>170</v>
      </c>
      <c r="D101" s="42" t="s">
        <v>171</v>
      </c>
      <c r="E101" s="42">
        <v>82.03</v>
      </c>
      <c r="F101" s="43"/>
      <c r="G101" s="32"/>
    </row>
    <row r="102" ht="26" spans="1:7">
      <c r="A102" s="24">
        <v>6.6</v>
      </c>
      <c r="B102" s="41" t="s">
        <v>172</v>
      </c>
      <c r="C102" s="25" t="s">
        <v>173</v>
      </c>
      <c r="D102" s="42" t="s">
        <v>171</v>
      </c>
      <c r="E102" s="42">
        <v>82.03</v>
      </c>
      <c r="F102" s="43"/>
      <c r="G102" s="32"/>
    </row>
    <row r="103" ht="26" spans="1:7">
      <c r="A103" s="24">
        <v>6.7</v>
      </c>
      <c r="B103" s="41" t="s">
        <v>174</v>
      </c>
      <c r="C103" s="25" t="s">
        <v>175</v>
      </c>
      <c r="D103" s="42" t="s">
        <v>171</v>
      </c>
      <c r="E103" s="42">
        <v>82.03</v>
      </c>
      <c r="F103" s="43"/>
      <c r="G103" s="32"/>
    </row>
    <row r="104" spans="1:7">
      <c r="A104" s="24">
        <v>6.8</v>
      </c>
      <c r="B104" s="41" t="s">
        <v>176</v>
      </c>
      <c r="C104" s="25" t="s">
        <v>177</v>
      </c>
      <c r="D104" s="42" t="s">
        <v>171</v>
      </c>
      <c r="E104" s="42">
        <v>82.03</v>
      </c>
      <c r="F104" s="43"/>
      <c r="G104" s="32"/>
    </row>
    <row r="105" ht="26" spans="1:7">
      <c r="A105" s="24">
        <v>6.9</v>
      </c>
      <c r="B105" s="41" t="s">
        <v>178</v>
      </c>
      <c r="C105" s="25"/>
      <c r="D105" s="42" t="s">
        <v>39</v>
      </c>
      <c r="E105" s="42">
        <v>1</v>
      </c>
      <c r="F105" s="43"/>
      <c r="G105" s="32"/>
    </row>
    <row r="106" spans="1:7">
      <c r="A106" s="27">
        <v>6.1</v>
      </c>
      <c r="B106" s="41" t="s">
        <v>179</v>
      </c>
      <c r="C106" s="25" t="s">
        <v>180</v>
      </c>
      <c r="D106" s="42" t="s">
        <v>13</v>
      </c>
      <c r="E106" s="42">
        <v>1</v>
      </c>
      <c r="F106" s="43"/>
      <c r="G106" s="32"/>
    </row>
    <row r="107" ht="91" spans="1:7">
      <c r="A107" s="24">
        <v>6.11</v>
      </c>
      <c r="B107" s="41" t="s">
        <v>181</v>
      </c>
      <c r="C107" s="25" t="s">
        <v>102</v>
      </c>
      <c r="D107" s="42" t="s">
        <v>13</v>
      </c>
      <c r="E107" s="42">
        <v>1</v>
      </c>
      <c r="F107" s="43"/>
      <c r="G107" s="32"/>
    </row>
    <row r="108" ht="409.5" spans="1:7">
      <c r="A108" s="24">
        <v>6.12</v>
      </c>
      <c r="B108" s="41" t="s">
        <v>182</v>
      </c>
      <c r="C108" s="25" t="s">
        <v>183</v>
      </c>
      <c r="D108" s="42" t="s">
        <v>13</v>
      </c>
      <c r="E108" s="42">
        <v>1</v>
      </c>
      <c r="F108" s="43"/>
      <c r="G108" s="32"/>
    </row>
    <row r="109" ht="156" spans="1:7">
      <c r="A109" s="24">
        <v>6.13</v>
      </c>
      <c r="B109" s="41" t="s">
        <v>184</v>
      </c>
      <c r="C109" s="25" t="s">
        <v>185</v>
      </c>
      <c r="D109" s="42" t="s">
        <v>158</v>
      </c>
      <c r="E109" s="42">
        <v>1</v>
      </c>
      <c r="F109" s="43"/>
      <c r="G109" s="32"/>
    </row>
    <row r="110" ht="182" spans="1:7">
      <c r="A110" s="24">
        <v>6.14</v>
      </c>
      <c r="B110" s="41" t="s">
        <v>186</v>
      </c>
      <c r="C110" s="25" t="s">
        <v>187</v>
      </c>
      <c r="D110" s="42" t="s">
        <v>158</v>
      </c>
      <c r="E110" s="42">
        <v>2</v>
      </c>
      <c r="F110" s="43"/>
      <c r="G110" s="32"/>
    </row>
    <row r="111" ht="182" spans="1:7">
      <c r="A111" s="24">
        <v>6.15</v>
      </c>
      <c r="B111" s="41" t="s">
        <v>188</v>
      </c>
      <c r="C111" s="25" t="s">
        <v>189</v>
      </c>
      <c r="D111" s="42" t="s">
        <v>158</v>
      </c>
      <c r="E111" s="42">
        <v>1</v>
      </c>
      <c r="F111" s="43"/>
      <c r="G111" s="32"/>
    </row>
    <row r="112" ht="195" spans="1:7">
      <c r="A112" s="24">
        <v>6.16</v>
      </c>
      <c r="B112" s="41" t="s">
        <v>190</v>
      </c>
      <c r="C112" s="25" t="s">
        <v>191</v>
      </c>
      <c r="D112" s="42" t="s">
        <v>158</v>
      </c>
      <c r="E112" s="42">
        <v>1</v>
      </c>
      <c r="F112" s="43"/>
      <c r="G112" s="32"/>
    </row>
    <row r="113" ht="182" spans="1:7">
      <c r="A113" s="24">
        <v>6.17</v>
      </c>
      <c r="B113" s="41" t="s">
        <v>192</v>
      </c>
      <c r="C113" s="25" t="s">
        <v>193</v>
      </c>
      <c r="D113" s="42" t="s">
        <v>158</v>
      </c>
      <c r="E113" s="42">
        <v>3</v>
      </c>
      <c r="F113" s="43"/>
      <c r="G113" s="32"/>
    </row>
    <row r="114" ht="91" spans="1:7">
      <c r="A114" s="24">
        <v>6.18</v>
      </c>
      <c r="B114" s="41" t="s">
        <v>111</v>
      </c>
      <c r="C114" s="25" t="s">
        <v>194</v>
      </c>
      <c r="D114" s="42" t="s">
        <v>13</v>
      </c>
      <c r="E114" s="42">
        <v>1</v>
      </c>
      <c r="F114" s="43"/>
      <c r="G114" s="32"/>
    </row>
    <row r="115" ht="409.5" spans="1:7">
      <c r="A115" s="24">
        <v>6.19</v>
      </c>
      <c r="B115" s="41" t="s">
        <v>195</v>
      </c>
      <c r="C115" s="25" t="s">
        <v>196</v>
      </c>
      <c r="D115" s="42" t="s">
        <v>13</v>
      </c>
      <c r="E115" s="42">
        <v>1</v>
      </c>
      <c r="F115" s="43"/>
      <c r="G115" s="32"/>
    </row>
    <row r="116" ht="260" spans="1:7">
      <c r="A116" s="27">
        <v>6.2</v>
      </c>
      <c r="B116" s="41" t="s">
        <v>197</v>
      </c>
      <c r="C116" s="25" t="s">
        <v>198</v>
      </c>
      <c r="D116" s="42" t="s">
        <v>199</v>
      </c>
      <c r="E116" s="42">
        <v>2</v>
      </c>
      <c r="F116" s="43"/>
      <c r="G116" s="32"/>
    </row>
    <row r="117" ht="52" spans="1:7">
      <c r="A117" s="24">
        <v>6.21</v>
      </c>
      <c r="B117" s="41" t="s">
        <v>200</v>
      </c>
      <c r="C117" s="25" t="s">
        <v>201</v>
      </c>
      <c r="D117" s="42" t="s">
        <v>199</v>
      </c>
      <c r="E117" s="42">
        <v>2</v>
      </c>
      <c r="F117" s="43"/>
      <c r="G117" s="32"/>
    </row>
    <row r="118" ht="409.5" spans="1:7">
      <c r="A118" s="24">
        <v>6.22</v>
      </c>
      <c r="B118" s="41" t="s">
        <v>202</v>
      </c>
      <c r="C118" s="25" t="s">
        <v>203</v>
      </c>
      <c r="D118" s="42" t="s">
        <v>13</v>
      </c>
      <c r="E118" s="42">
        <v>1</v>
      </c>
      <c r="F118" s="43"/>
      <c r="G118" s="32"/>
    </row>
    <row r="119" ht="409" customHeight="1" spans="1:7">
      <c r="A119" s="24">
        <v>6.23</v>
      </c>
      <c r="B119" s="41" t="s">
        <v>204</v>
      </c>
      <c r="C119" s="25" t="s">
        <v>205</v>
      </c>
      <c r="D119" s="42" t="s">
        <v>13</v>
      </c>
      <c r="E119" s="42">
        <v>1</v>
      </c>
      <c r="F119" s="43"/>
      <c r="G119" s="32"/>
    </row>
    <row r="120" ht="117" spans="1:7">
      <c r="A120" s="24">
        <v>6.24</v>
      </c>
      <c r="B120" s="41" t="s">
        <v>206</v>
      </c>
      <c r="C120" s="25" t="s">
        <v>207</v>
      </c>
      <c r="D120" s="42" t="s">
        <v>13</v>
      </c>
      <c r="E120" s="42">
        <v>2</v>
      </c>
      <c r="F120" s="43"/>
      <c r="G120" s="32"/>
    </row>
    <row r="121" ht="409.5" spans="1:7">
      <c r="A121" s="24">
        <v>6.25</v>
      </c>
      <c r="B121" s="41" t="s">
        <v>208</v>
      </c>
      <c r="C121" s="25" t="s">
        <v>209</v>
      </c>
      <c r="D121" s="42" t="s">
        <v>13</v>
      </c>
      <c r="E121" s="42">
        <v>1</v>
      </c>
      <c r="F121" s="43"/>
      <c r="G121" s="32"/>
    </row>
    <row r="122" ht="143" spans="1:7">
      <c r="A122" s="24">
        <v>6.26</v>
      </c>
      <c r="B122" s="41" t="s">
        <v>210</v>
      </c>
      <c r="C122" s="25" t="s">
        <v>108</v>
      </c>
      <c r="D122" s="42" t="s">
        <v>39</v>
      </c>
      <c r="E122" s="42">
        <v>1</v>
      </c>
      <c r="F122" s="43"/>
      <c r="G122" s="32"/>
    </row>
    <row r="123" ht="26" spans="1:7">
      <c r="A123" s="24">
        <v>6.27</v>
      </c>
      <c r="B123" s="41" t="s">
        <v>211</v>
      </c>
      <c r="C123" s="25" t="s">
        <v>212</v>
      </c>
      <c r="D123" s="42" t="s">
        <v>76</v>
      </c>
      <c r="E123" s="42">
        <v>4</v>
      </c>
      <c r="F123" s="43"/>
      <c r="G123" s="32"/>
    </row>
    <row r="124" ht="26" spans="1:7">
      <c r="A124" s="24">
        <v>6.28</v>
      </c>
      <c r="B124" s="41" t="s">
        <v>211</v>
      </c>
      <c r="C124" s="25" t="s">
        <v>213</v>
      </c>
      <c r="D124" s="42" t="s">
        <v>76</v>
      </c>
      <c r="E124" s="42">
        <v>2</v>
      </c>
      <c r="F124" s="43"/>
      <c r="G124" s="32"/>
    </row>
    <row r="125" ht="26" spans="1:7">
      <c r="A125" s="24">
        <v>6.29</v>
      </c>
      <c r="B125" s="41" t="s">
        <v>211</v>
      </c>
      <c r="C125" s="25" t="s">
        <v>214</v>
      </c>
      <c r="D125" s="42" t="s">
        <v>76</v>
      </c>
      <c r="E125" s="42">
        <v>2</v>
      </c>
      <c r="F125" s="43"/>
      <c r="G125" s="32"/>
    </row>
    <row r="126" ht="26" spans="1:7">
      <c r="A126" s="27">
        <v>6.3</v>
      </c>
      <c r="B126" s="41" t="s">
        <v>211</v>
      </c>
      <c r="C126" s="25" t="s">
        <v>215</v>
      </c>
      <c r="D126" s="42" t="s">
        <v>76</v>
      </c>
      <c r="E126" s="42">
        <v>4</v>
      </c>
      <c r="F126" s="43"/>
      <c r="G126" s="32"/>
    </row>
    <row r="127" ht="26" spans="1:7">
      <c r="A127" s="24">
        <v>6.31</v>
      </c>
      <c r="B127" s="41" t="s">
        <v>211</v>
      </c>
      <c r="C127" s="25" t="s">
        <v>216</v>
      </c>
      <c r="D127" s="42" t="s">
        <v>76</v>
      </c>
      <c r="E127" s="42">
        <v>2</v>
      </c>
      <c r="F127" s="43"/>
      <c r="G127" s="32"/>
    </row>
    <row r="128" ht="26" spans="1:7">
      <c r="A128" s="24">
        <v>6.32</v>
      </c>
      <c r="B128" s="41" t="s">
        <v>211</v>
      </c>
      <c r="C128" s="25" t="s">
        <v>217</v>
      </c>
      <c r="D128" s="42" t="s">
        <v>76</v>
      </c>
      <c r="E128" s="42">
        <v>4</v>
      </c>
      <c r="F128" s="43"/>
      <c r="G128" s="32"/>
    </row>
    <row r="129" ht="78" spans="1:7">
      <c r="A129" s="24">
        <v>6.33</v>
      </c>
      <c r="B129" s="41" t="s">
        <v>218</v>
      </c>
      <c r="C129" s="25" t="s">
        <v>219</v>
      </c>
      <c r="D129" s="42" t="s">
        <v>70</v>
      </c>
      <c r="E129" s="42">
        <v>1</v>
      </c>
      <c r="F129" s="43"/>
      <c r="G129" s="32"/>
    </row>
    <row r="130" ht="104" spans="1:7">
      <c r="A130" s="24">
        <v>6.34</v>
      </c>
      <c r="B130" s="41" t="s">
        <v>218</v>
      </c>
      <c r="C130" s="25" t="s">
        <v>66</v>
      </c>
      <c r="D130" s="42" t="s">
        <v>70</v>
      </c>
      <c r="E130" s="42">
        <v>4</v>
      </c>
      <c r="F130" s="43"/>
      <c r="G130" s="32"/>
    </row>
    <row r="131" spans="1:7">
      <c r="A131" s="24">
        <v>6.35</v>
      </c>
      <c r="B131" s="41" t="s">
        <v>218</v>
      </c>
      <c r="C131" s="25" t="s">
        <v>220</v>
      </c>
      <c r="D131" s="42" t="s">
        <v>70</v>
      </c>
      <c r="E131" s="42">
        <v>1</v>
      </c>
      <c r="F131" s="43"/>
      <c r="G131" s="32"/>
    </row>
    <row r="132" ht="39" spans="1:7">
      <c r="A132" s="24">
        <v>6.36</v>
      </c>
      <c r="B132" s="41" t="s">
        <v>218</v>
      </c>
      <c r="C132" s="25" t="s">
        <v>221</v>
      </c>
      <c r="D132" s="44" t="s">
        <v>73</v>
      </c>
      <c r="E132" s="42">
        <v>30</v>
      </c>
      <c r="F132" s="43"/>
      <c r="G132" s="32"/>
    </row>
    <row r="133" ht="39" spans="1:7">
      <c r="A133" s="24">
        <v>6.37</v>
      </c>
      <c r="B133" s="41" t="s">
        <v>218</v>
      </c>
      <c r="C133" s="25" t="s">
        <v>222</v>
      </c>
      <c r="D133" s="42" t="s">
        <v>73</v>
      </c>
      <c r="E133" s="42">
        <v>200</v>
      </c>
      <c r="F133" s="43"/>
      <c r="G133" s="32"/>
    </row>
    <row r="134" spans="1:7">
      <c r="A134" s="24">
        <v>6.38</v>
      </c>
      <c r="B134" s="41" t="s">
        <v>223</v>
      </c>
      <c r="C134" s="25" t="s">
        <v>224</v>
      </c>
      <c r="D134" s="42" t="s">
        <v>90</v>
      </c>
      <c r="E134" s="42">
        <v>1</v>
      </c>
      <c r="F134" s="43"/>
      <c r="G134" s="32"/>
    </row>
    <row r="135" ht="39" spans="1:7">
      <c r="A135" s="24">
        <v>6.39000000000001</v>
      </c>
      <c r="B135" s="41" t="s">
        <v>225</v>
      </c>
      <c r="C135" s="25" t="s">
        <v>226</v>
      </c>
      <c r="D135" s="42" t="s">
        <v>13</v>
      </c>
      <c r="E135" s="42">
        <v>1</v>
      </c>
      <c r="F135" s="43"/>
      <c r="G135" s="32"/>
    </row>
    <row r="136" ht="26" spans="1:7">
      <c r="A136" s="27">
        <v>6.39999999999999</v>
      </c>
      <c r="B136" s="41" t="s">
        <v>227</v>
      </c>
      <c r="C136" s="25" t="s">
        <v>228</v>
      </c>
      <c r="D136" s="42" t="s">
        <v>90</v>
      </c>
      <c r="E136" s="42">
        <v>1</v>
      </c>
      <c r="F136" s="43"/>
      <c r="G136" s="32"/>
    </row>
    <row r="137" spans="1:7">
      <c r="A137" s="24">
        <v>6.40999999999999</v>
      </c>
      <c r="B137" s="41" t="s">
        <v>229</v>
      </c>
      <c r="C137" s="25"/>
      <c r="D137" s="42" t="s">
        <v>90</v>
      </c>
      <c r="E137" s="42">
        <v>1</v>
      </c>
      <c r="F137" s="43"/>
      <c r="G137" s="32"/>
    </row>
    <row r="138" spans="1:7">
      <c r="A138" s="24">
        <v>6.41999999999999</v>
      </c>
      <c r="B138" s="41" t="s">
        <v>230</v>
      </c>
      <c r="C138" s="25" t="s">
        <v>231</v>
      </c>
      <c r="D138" s="42" t="s">
        <v>90</v>
      </c>
      <c r="E138" s="42">
        <v>1</v>
      </c>
      <c r="F138" s="43"/>
      <c r="G138" s="32"/>
    </row>
    <row r="142" ht="20" customHeight="1"/>
    <row r="143" ht="20" customHeight="1"/>
    <row r="144" ht="20" customHeight="1"/>
    <row r="145" ht="20" customHeight="1"/>
    <row r="146" ht="20" customHeight="1"/>
    <row r="147" ht="20" customHeight="1"/>
    <row r="148" ht="20" customHeight="1"/>
    <row r="149" ht="20" customHeight="1"/>
    <row r="150" ht="20" customHeight="1"/>
    <row r="151" ht="20" customHeight="1"/>
    <row r="152" ht="20" customHeight="1"/>
    <row r="153" ht="20" customHeight="1"/>
    <row r="154" ht="20" customHeight="1"/>
    <row r="155" ht="20" customHeight="1"/>
    <row r="156" ht="20" customHeight="1"/>
    <row r="157" ht="20" customHeight="1"/>
    <row r="158" ht="20" customHeight="1"/>
    <row r="159" ht="20" customHeight="1"/>
    <row r="160" ht="20" customHeight="1"/>
    <row r="161" ht="20" customHeight="1"/>
    <row r="162" ht="20" customHeight="1"/>
    <row r="163" ht="20" customHeight="1"/>
    <row r="164" ht="20" customHeight="1"/>
    <row r="165" ht="20" customHeight="1"/>
    <row r="166" ht="20" customHeight="1"/>
    <row r="167" ht="20" customHeight="1"/>
    <row r="168" ht="20" customHeight="1"/>
    <row r="169" ht="20" customHeight="1"/>
    <row r="170" ht="20" customHeight="1"/>
    <row r="171" ht="20" customHeight="1"/>
    <row r="172" ht="20" customHeight="1"/>
    <row r="173" ht="20" customHeight="1"/>
    <row r="174" ht="20" customHeight="1"/>
    <row r="175" ht="20" customHeight="1"/>
    <row r="176" ht="20" customHeight="1"/>
    <row r="177" ht="20" customHeight="1"/>
    <row r="178" ht="20" customHeight="1"/>
    <row r="179" ht="20" customHeight="1"/>
    <row r="180" ht="20" customHeight="1"/>
    <row r="181" ht="20" customHeight="1"/>
    <row r="182" ht="20" customHeight="1"/>
    <row r="183" ht="20" customHeight="1"/>
    <row r="184" ht="20" customHeight="1"/>
    <row r="185" ht="20" customHeight="1"/>
    <row r="186" ht="20" customHeight="1"/>
    <row r="187" ht="20" customHeight="1"/>
    <row r="188" ht="20" customHeight="1"/>
    <row r="189" ht="20" customHeight="1"/>
    <row r="190" ht="20" customHeight="1"/>
    <row r="191" ht="20" customHeight="1"/>
    <row r="192" ht="20" customHeight="1"/>
    <row r="193" ht="20" customHeight="1"/>
    <row r="194" ht="20" customHeight="1"/>
    <row r="195" ht="20" customHeight="1"/>
    <row r="196" ht="20" customHeight="1"/>
    <row r="197" ht="20" customHeight="1"/>
    <row r="198" ht="20" customHeight="1"/>
    <row r="199" ht="20" customHeight="1"/>
    <row r="200" ht="20" customHeight="1"/>
    <row r="201" ht="20" customHeight="1"/>
    <row r="202" ht="20" customHeight="1"/>
    <row r="203" ht="20" customHeight="1"/>
    <row r="204" ht="20" customHeight="1"/>
    <row r="205" ht="20" customHeight="1"/>
    <row r="206" ht="20" customHeight="1"/>
    <row r="207" ht="20" customHeight="1"/>
    <row r="208" ht="20" customHeight="1"/>
    <row r="209" ht="20" customHeight="1"/>
    <row r="210" ht="20" customHeight="1"/>
    <row r="211" ht="20" customHeight="1"/>
    <row r="212" ht="20" customHeight="1"/>
    <row r="213" ht="20" customHeight="1"/>
    <row r="214" ht="20" customHeight="1"/>
    <row r="215" ht="20" customHeight="1"/>
    <row r="216" ht="20" customHeight="1"/>
    <row r="217" ht="20" customHeight="1"/>
    <row r="218" ht="20" customHeight="1"/>
    <row r="219" ht="20" customHeight="1"/>
    <row r="220" ht="20" customHeight="1"/>
    <row r="221" ht="20" customHeight="1"/>
    <row r="222" ht="20" customHeight="1"/>
    <row r="223" ht="20" customHeight="1"/>
    <row r="224" ht="20" customHeight="1"/>
    <row r="225" ht="20" customHeight="1"/>
    <row r="226" ht="20" customHeight="1"/>
    <row r="227" ht="20" customHeight="1"/>
    <row r="228" ht="20" customHeight="1"/>
    <row r="229" ht="20" customHeight="1"/>
    <row r="230" ht="20" customHeight="1"/>
    <row r="231" ht="20" customHeight="1"/>
    <row r="232" ht="20" customHeight="1"/>
    <row r="233" ht="20" customHeight="1"/>
    <row r="234" ht="20" customHeight="1"/>
    <row r="235" ht="20" customHeight="1"/>
    <row r="236" ht="20" customHeight="1"/>
    <row r="237" ht="20" customHeight="1"/>
    <row r="238" ht="20" customHeight="1"/>
    <row r="239" ht="20" customHeight="1"/>
    <row r="240" ht="20" customHeight="1"/>
    <row r="241" ht="20" customHeight="1"/>
    <row r="242" ht="20" customHeight="1"/>
    <row r="243" ht="20" customHeight="1"/>
    <row r="244" ht="20" customHeight="1"/>
    <row r="245" ht="20" customHeight="1"/>
    <row r="246" ht="20" customHeight="1"/>
    <row r="247" ht="20" customHeight="1"/>
    <row r="248" ht="20" customHeight="1"/>
    <row r="249" ht="20" customHeight="1"/>
    <row r="250" ht="20" customHeight="1"/>
    <row r="251" ht="20" customHeight="1"/>
    <row r="252" ht="20" customHeight="1"/>
    <row r="253" ht="20" customHeight="1"/>
    <row r="254" ht="20" customHeight="1"/>
    <row r="255" ht="20" customHeight="1"/>
    <row r="256" ht="20" customHeight="1"/>
    <row r="257" ht="20" customHeight="1"/>
    <row r="258" ht="20" customHeight="1"/>
    <row r="259" ht="20" customHeight="1"/>
    <row r="260" ht="20" customHeight="1"/>
    <row r="261" ht="20" customHeight="1"/>
    <row r="262" ht="20" customHeight="1"/>
    <row r="263" ht="20" customHeight="1"/>
    <row r="264" ht="20" customHeight="1"/>
    <row r="265" ht="20" customHeight="1"/>
    <row r="266" ht="20" customHeight="1"/>
    <row r="267" ht="20" customHeight="1"/>
    <row r="268" ht="20" customHeight="1"/>
    <row r="269" ht="20" customHeight="1"/>
    <row r="270" ht="20" customHeight="1"/>
    <row r="271" ht="20" customHeight="1"/>
    <row r="272" ht="20" customHeight="1"/>
    <row r="273" ht="20" customHeight="1"/>
    <row r="274" ht="20" customHeight="1"/>
    <row r="275" ht="20" customHeight="1"/>
    <row r="276" ht="20" customHeight="1"/>
    <row r="277" ht="20" customHeight="1"/>
    <row r="278" ht="20" customHeight="1"/>
    <row r="279" ht="20" customHeight="1"/>
    <row r="280" ht="20" customHeight="1"/>
    <row r="281" ht="20" customHeight="1"/>
    <row r="282" ht="20" customHeight="1"/>
    <row r="283" ht="20" customHeight="1"/>
    <row r="284" ht="20" customHeight="1"/>
    <row r="285" ht="20" customHeight="1"/>
    <row r="286" ht="20" customHeight="1"/>
    <row r="287" ht="20" customHeight="1"/>
    <row r="288" ht="20" customHeight="1"/>
    <row r="289" ht="20" customHeight="1"/>
    <row r="290" ht="20" customHeight="1"/>
    <row r="291" ht="20" customHeight="1"/>
    <row r="292" ht="20" customHeight="1"/>
    <row r="293" ht="20" customHeight="1"/>
    <row r="294" ht="20" customHeight="1"/>
    <row r="295" ht="20" customHeight="1"/>
    <row r="296" ht="20" customHeight="1"/>
    <row r="297" ht="20" customHeight="1"/>
    <row r="298" ht="20" customHeight="1"/>
    <row r="299" ht="20" customHeight="1"/>
    <row r="300" ht="20" customHeight="1"/>
    <row r="301" ht="20" customHeight="1"/>
    <row r="302" ht="20" customHeight="1"/>
    <row r="303" ht="20" customHeight="1"/>
    <row r="304" ht="20" customHeight="1"/>
    <row r="305" ht="20" customHeight="1"/>
    <row r="306" ht="20" customHeight="1"/>
    <row r="307" ht="20" customHeight="1"/>
    <row r="308" ht="20" customHeight="1"/>
    <row r="309" ht="20" customHeight="1"/>
    <row r="310" ht="20" customHeight="1"/>
    <row r="311" ht="20" customHeight="1"/>
    <row r="312" ht="20" customHeight="1"/>
    <row r="313" ht="20" customHeight="1"/>
    <row r="314" ht="20" customHeight="1"/>
    <row r="315" ht="20" customHeight="1"/>
    <row r="316" ht="20" customHeight="1"/>
    <row r="317" ht="20" customHeight="1"/>
    <row r="318" ht="20" customHeight="1"/>
    <row r="319" ht="20" customHeight="1"/>
    <row r="320" ht="20" customHeight="1"/>
    <row r="321" ht="20" customHeight="1"/>
    <row r="322" ht="20" customHeight="1"/>
    <row r="323" ht="20" customHeight="1"/>
    <row r="324" ht="20" customHeight="1"/>
    <row r="325" ht="20" customHeight="1"/>
    <row r="326" ht="20" customHeight="1"/>
    <row r="327" ht="20" customHeight="1"/>
    <row r="328" ht="20" customHeight="1"/>
    <row r="329" ht="20" customHeight="1"/>
    <row r="330" ht="20" customHeight="1"/>
    <row r="331" ht="20" customHeight="1"/>
    <row r="332" ht="20" customHeight="1"/>
    <row r="333" ht="20" customHeight="1"/>
    <row r="334" ht="20" customHeight="1"/>
    <row r="335" ht="20" customHeight="1"/>
    <row r="336" ht="20" customHeight="1"/>
    <row r="337" ht="20" customHeight="1"/>
    <row r="338" ht="20" customHeight="1"/>
    <row r="339" ht="20" customHeight="1"/>
    <row r="340" ht="20" customHeight="1"/>
    <row r="341" ht="20" customHeight="1"/>
    <row r="342" ht="20" customHeight="1"/>
    <row r="343" ht="20" customHeight="1"/>
    <row r="344" ht="20" customHeight="1"/>
    <row r="345" ht="20" customHeight="1"/>
    <row r="346" ht="20" customHeight="1"/>
    <row r="347" ht="20" customHeight="1"/>
    <row r="348" ht="20" customHeight="1"/>
    <row r="349" ht="20" customHeight="1"/>
    <row r="350" ht="20" customHeight="1"/>
  </sheetData>
  <mergeCells count="26">
    <mergeCell ref="A1:G1"/>
    <mergeCell ref="A2:E2"/>
    <mergeCell ref="F2:G2"/>
    <mergeCell ref="H2:J2"/>
    <mergeCell ref="A3:C3"/>
    <mergeCell ref="D3:E3"/>
    <mergeCell ref="F3:G3"/>
    <mergeCell ref="A43:C43"/>
    <mergeCell ref="D43:E43"/>
    <mergeCell ref="F43:G43"/>
    <mergeCell ref="A47:C47"/>
    <mergeCell ref="D47:E47"/>
    <mergeCell ref="F47:G47"/>
    <mergeCell ref="A62:C62"/>
    <mergeCell ref="D62:E62"/>
    <mergeCell ref="F62:G62"/>
    <mergeCell ref="A90:C90"/>
    <mergeCell ref="D90:E90"/>
    <mergeCell ref="F90:G90"/>
    <mergeCell ref="A95:C95"/>
    <mergeCell ref="D95:E95"/>
    <mergeCell ref="F95:G95"/>
    <mergeCell ref="A64:A84"/>
    <mergeCell ref="A85:A89"/>
    <mergeCell ref="B64:B84"/>
    <mergeCell ref="B85:B89"/>
  </mergeCells>
  <printOptions horizontalCentered="1"/>
  <pageMargins left="0.314583333333333" right="0.354166666666667" top="0.751388888888889" bottom="0.393055555555556"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李刚</dc:creator>
  <cp:lastModifiedBy>狗的鸡血生活</cp:lastModifiedBy>
  <dcterms:created xsi:type="dcterms:W3CDTF">2015-06-05T18:19:00Z</dcterms:created>
  <dcterms:modified xsi:type="dcterms:W3CDTF">2022-12-22T10:05:08Z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A76A1B8D33C84C2D972A6E5B5A8CDC2D</vt:lpwstr>
  </property>
  <property fmtid="{D5CDD505-2E9C-101B-9397-08002B2CF9AE}" pid="3" name="KSOProductBuildVer">
    <vt:lpwstr>2052-11.1.0.12763</vt:lpwstr>
  </property>
</Properties>
</file>