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2"/>
  </bookViews>
  <sheets>
    <sheet name="Sheet1" sheetId="1" r:id="rId1"/>
    <sheet name="Sheet2" sheetId="2" r:id="rId2"/>
    <sheet name="装潢625" sheetId="4" r:id="rId3"/>
  </sheets>
  <definedNames>
    <definedName name="_xlnm.Print_Area" localSheetId="0">Sheet1!$A$1:$H$70</definedName>
    <definedName name="_xlnm.Print_Titles" localSheetId="2">装潢625!$2:$3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<sst xmlns="http://schemas.openxmlformats.org/spreadsheetml/2006/main" count="600" uniqueCount="179">
  <si>
    <t>浙阿“百校十万‘石榴籽’”青少年融情工程——拜城科技展览馆装修预估清单</t>
  </si>
  <si>
    <t>序号</t>
  </si>
  <si>
    <t>工程名称</t>
  </si>
  <si>
    <t>单位</t>
  </si>
  <si>
    <t>数量</t>
  </si>
  <si>
    <t>单价</t>
  </si>
  <si>
    <t>总价（万元）</t>
  </si>
  <si>
    <t>工艺型号参数</t>
  </si>
  <si>
    <t>备注</t>
  </si>
  <si>
    <t>地面强电工程</t>
  </si>
  <si>
    <t>强电预埋</t>
  </si>
  <si>
    <t>m²</t>
  </si>
  <si>
    <t>根据设计图纸预埋强电电源以及照明电源，插座电源国标4.0铜芯线，照明国标2.5铜芯线，20mm*1mmkbg套管暗埋，包含电源箱.</t>
  </si>
  <si>
    <t>以设计方案为准</t>
  </si>
  <si>
    <t>墙体新建</t>
  </si>
  <si>
    <t>根据设计图制作造型墙体100mm国标隔墙轻钢龙骨框架，12mm石膏板饰面.</t>
  </si>
  <si>
    <t>地面水泥自流平</t>
  </si>
  <si>
    <t>原始地面c35高标水泥找平，地面滚涂地固，c35高标水泥滚涂均匀，祛泡处理静置24小时机械打磨平整</t>
  </si>
  <si>
    <t>静电地板胶</t>
  </si>
  <si>
    <t>国标3mm静电地板胶，包含局部造型</t>
  </si>
  <si>
    <t>圆形地台</t>
  </si>
  <si>
    <t>国标12mm阻燃板制作300*300方格框架打底，12mm阻燃板加工成直径2000mm盖板固定，3mm静电地板胶饰面，内圈安装20mm隐形线性灯</t>
  </si>
  <si>
    <t>方形地台</t>
  </si>
  <si>
    <t>国标12mm阻燃板现场加工制作，3mm静电地板胶饰面</t>
  </si>
  <si>
    <t>圆形圆弧弧地台</t>
  </si>
  <si>
    <t>国标12mm中纤板现场加工制作，立邦水性漆调色喷涂</t>
  </si>
  <si>
    <t>地面金属板造型</t>
  </si>
  <si>
    <t>定制0.12mm灰色拉丝无指纹不锈钢板极光切割，现场安装</t>
  </si>
  <si>
    <t>直线20mm地面线形灯</t>
  </si>
  <si>
    <t>m</t>
  </si>
  <si>
    <t>地面开200*200灯槽暗装</t>
  </si>
  <si>
    <t>直线60mm地面线形灯</t>
  </si>
  <si>
    <t>地面开200*600灯槽暗装</t>
  </si>
  <si>
    <t>圆形20mm地面线形灯</t>
  </si>
  <si>
    <t>地面开200*100灯槽暗装</t>
  </si>
  <si>
    <t>地板造型灯</t>
  </si>
  <si>
    <t>套</t>
  </si>
  <si>
    <t>定制地板灯（小脚丫造型，3000k常亮）地面400*200地槽暗装</t>
  </si>
  <si>
    <t>吊顶造型工程</t>
  </si>
  <si>
    <t>顶面黑色乳胶漆</t>
  </si>
  <si>
    <t>立邦黑色乳胶漆现场喷涂</t>
  </si>
  <si>
    <t>黑色铝格栅吊顶</t>
  </si>
  <si>
    <t>顶部膨胀螺栓打孔安装吊筋间隔1000mm，搭配38国标龙骨，安装100mm*100mm黑色铝格栅</t>
  </si>
  <si>
    <t>圆形二级吊顶造型</t>
  </si>
  <si>
    <t>顶部膨胀螺栓打孔安装吊筋间隔300，搭配38国标龙骨,12mm防火板制作框架，石膏板封面 ，水性漆饰面</t>
  </si>
  <si>
    <t>顶部圆形装饰黑镜</t>
  </si>
  <si>
    <t>定制5mm钢化玻璃，喷涂黑色水性漆，吊装固定</t>
  </si>
  <si>
    <t>圆形灯箱造型</t>
  </si>
  <si>
    <t>顶部膨胀螺栓打孔安装吊筋间隔400mm，搭配38国标龙骨，12mm防火板制作灯箱框架，石膏板封面，水性漆饰面，安装3000kLED灯珠，软膜封面</t>
  </si>
  <si>
    <t>90mm线形灯</t>
  </si>
  <si>
    <t>90mm线性灯定制安装</t>
  </si>
  <si>
    <t>圆形亚克力造型</t>
  </si>
  <si>
    <t>3mm蓝色透明亚克力热压定制，现场吊装</t>
  </si>
  <si>
    <t>圆形金属杆造型</t>
  </si>
  <si>
    <t>20mm圆形电镀金属杆定制吊装</t>
  </si>
  <si>
    <t>圆形透明亚克力造型</t>
  </si>
  <si>
    <t>定制宽度350mm厚度10mm透明亚克力造型</t>
  </si>
  <si>
    <t>型材灯</t>
  </si>
  <si>
    <t>定制500mm*110mm无指纹黑拉丝u形灯槽，搭配110mmLED线性灯顶部膨胀螺栓打孔安装吊胫间隔1000mm吊装</t>
  </si>
  <si>
    <t>菱形软膜灯箱</t>
  </si>
  <si>
    <t>冲孔铝板造型顶</t>
  </si>
  <si>
    <t>定制国标0.2mm冲孔铝单板顶部膨胀螺栓打孔安装吊筋间隔300，搭配国标38卡式龙骨吊装</t>
  </si>
  <si>
    <t>石膏二级圈吊造型</t>
  </si>
  <si>
    <t>顶部膨胀螺栓打孔安装吊筋间隔400mm，搭配38国标龙骨，石膏板封面，水性漆饰面</t>
  </si>
  <si>
    <t>不锈钢包边</t>
  </si>
  <si>
    <t>吊顶造型连接处定制40mm*40mmU形无指纹黑拉丝不锈钢现场安装</t>
  </si>
  <si>
    <t>墙面造型工程（人体探索，人类起源）</t>
  </si>
  <si>
    <t>造型边框</t>
  </si>
  <si>
    <t>宽度100mm厚度160mm木龙骨涂刷防火漆框架9mm石膏板现场制作，预留20mm*10mm线形灯槽，表面涂刷水性漆</t>
  </si>
  <si>
    <t>暗槽线形灯</t>
  </si>
  <si>
    <t>20mm*10mm线形灯定制安装</t>
  </si>
  <si>
    <t>LED屏底部造型</t>
  </si>
  <si>
    <t>木龙骨刷图防火漆框架，15mm防火板打底，9mm石膏板封面，墙布饰面</t>
  </si>
  <si>
    <t>LED屏造型</t>
  </si>
  <si>
    <t>项</t>
  </si>
  <si>
    <t>定制金属边框，内圈15mm防火板打底，金属板饰面，内藏20mm线形灯槽，40mm*40mm镀锌方钢现场制作LED屏幕框架</t>
  </si>
  <si>
    <t>造型墙</t>
  </si>
  <si>
    <t>木龙骨刷图防火漆框架，15mm防火板打底，9mm石膏板封面，水性漆饰面</t>
  </si>
  <si>
    <t>地脚线</t>
  </si>
  <si>
    <t>9mm防火板打底无指纹黑拉丝不锈钢定制安装</t>
  </si>
  <si>
    <t>宽度100mm厚度160mm木龙骨涂刷防火漆框架9mm石膏板现场制作，表面涂刷水性漆</t>
  </si>
  <si>
    <t>造型灯箱</t>
  </si>
  <si>
    <t>木龙骨刷图防火漆框架，15mm防火板打底制作150厚度灯箱，8mm金属板饰面</t>
  </si>
  <si>
    <t>白色水性漆</t>
  </si>
  <si>
    <t>基层刮涂一层石膏打底，两层腻子找平手工打磨，水性漆饰面</t>
  </si>
  <si>
    <t>墙面造型工程（感官体现，知与反应）</t>
  </si>
  <si>
    <t>框架造型</t>
  </si>
  <si>
    <t>宽度100mm厚度765mm木龙骨涂刷防火漆框架9mm石膏板现场制作，底板15mm木工板，预留20mm*10mm线形灯槽，表面涂刷水性漆</t>
  </si>
  <si>
    <t>黄色水性造型墙</t>
  </si>
  <si>
    <t>基层刮涂一层石膏打底，两层腻子找平手工打磨，黄色水性漆饰面</t>
  </si>
  <si>
    <t>地脚线，金属装饰线条</t>
  </si>
  <si>
    <t>嵌入展品</t>
  </si>
  <si>
    <r>
      <rPr>
        <sz val="10"/>
        <color theme="1"/>
        <rFont val="SimSun"/>
        <charset val="134"/>
      </rPr>
      <t>≧</t>
    </r>
    <r>
      <rPr>
        <sz val="10"/>
        <color theme="1"/>
        <rFont val="宋体"/>
        <charset val="134"/>
      </rPr>
      <t>4</t>
    </r>
  </si>
  <si>
    <t>根据设计图纸定制包含安装脚丫的演化、宙尺度、八大系统、温州数学家时光轨迹等展品包含安装</t>
  </si>
  <si>
    <t>pvc冲孔板造型墙</t>
  </si>
  <si>
    <t>15mm木工板打底，9mm石膏板封面，10mmpvc冲孔板饰面</t>
  </si>
  <si>
    <t>墙面造型工程（延续智慧传承）</t>
  </si>
  <si>
    <t>宽度150mm厚度130mm木龙骨涂刷防火漆框架9mm石膏板现场制作，底板15mm木工板，预留20mm*10mm线形灯槽，表面涂刷水性漆</t>
  </si>
  <si>
    <t>迷你灯箱框架</t>
  </si>
  <si>
    <t>木工板现场制作边框40mm灯箱框架，木龙骨刷图防火漆框架，木工板封面，涂刷灰色水性漆</t>
  </si>
  <si>
    <t>墙面造型工程（长廊造型）</t>
  </si>
  <si>
    <t>异形灯箱造型</t>
  </si>
  <si>
    <t>15mm木工板现场加工175mm制作灯箱边框，灰色金属板饰面</t>
  </si>
  <si>
    <t>异形边框造型</t>
  </si>
  <si>
    <t>15mm木工板打底，灰色金属板饰面预留灯槽</t>
  </si>
  <si>
    <t>内置4500kLED灯珠，软膜封面</t>
  </si>
  <si>
    <t>定制墙画</t>
  </si>
  <si>
    <t>原始墙面一层石膏打底，两层腻子找平，手工打磨，涂刷基膜静置24小时，墙布饰面</t>
  </si>
  <si>
    <t>灯箱边框造型</t>
  </si>
  <si>
    <t>15mm木工板加工成深度600的方格，深灰色金属板饰面</t>
  </si>
  <si>
    <t>15mm木工板加工成深度600的方格，浅灰色金属板饰面</t>
  </si>
  <si>
    <t>边框造型</t>
  </si>
  <si>
    <t>15mm木工板打底木龙骨涂刷防火漆边框，石膏板封面，水性漆饰面</t>
  </si>
  <si>
    <t>机器人展示台</t>
  </si>
  <si>
    <t>15mm木工板根据设计造型现场制作（3000*750*750），水性漆饰面，暗藏线形灯</t>
  </si>
  <si>
    <t>定制玻璃门</t>
  </si>
  <si>
    <t>定制国标75型材门，双层8mm中空钢化玻璃，含门锁，门套，拉手</t>
  </si>
  <si>
    <t>定制造型灯具</t>
  </si>
  <si>
    <r>
      <rPr>
        <sz val="10"/>
        <color theme="1"/>
        <rFont val="SimSun"/>
        <charset val="134"/>
      </rPr>
      <t>≧</t>
    </r>
    <r>
      <rPr>
        <sz val="10"/>
        <color theme="1"/>
        <rFont val="宋体"/>
        <charset val="134"/>
      </rPr>
      <t>1</t>
    </r>
  </si>
  <si>
    <t>根据设计图纸定制造型灯具包含安装</t>
  </si>
  <si>
    <t>展厅分区设计工程</t>
  </si>
  <si>
    <t xml:space="preserve">分区域进行设计、分区装潢  </t>
  </si>
  <si>
    <t>个</t>
  </si>
  <si>
    <r>
      <rPr>
        <sz val="8"/>
        <color theme="1"/>
        <rFont val="宋体"/>
        <charset val="134"/>
      </rPr>
      <t xml:space="preserve">        1.生命科学主题展厅                                                               2.科学启迪                                                                              3.航空航天                                                                                         </t>
    </r>
    <r>
      <rPr>
        <sz val="8"/>
        <color theme="0"/>
        <rFont val="宋体"/>
        <charset val="134"/>
      </rPr>
      <t>4.</t>
    </r>
    <r>
      <rPr>
        <sz val="8"/>
        <color theme="1"/>
        <rFont val="宋体"/>
        <charset val="134"/>
      </rPr>
      <t>4.探索、体验</t>
    </r>
  </si>
  <si>
    <t>合计</t>
  </si>
  <si>
    <t>浙阿“百校十万‘石榴籽’”青少年融情工程——拜城科技教育基地装修采购清单</t>
  </si>
  <si>
    <t>工艺型号参数及要求</t>
  </si>
  <si>
    <t>主题展厅功能分区设计</t>
  </si>
  <si>
    <t>生命科学主题展厅</t>
  </si>
  <si>
    <t>空间布局、氛围营造、内容展示、互动体验等方面，根据中小学科技教育发展理念，以学习者为中心的全时空连接进行设计。</t>
  </si>
  <si>
    <t>科学启迪主题展厅</t>
  </si>
  <si>
    <t>以科学启蒙与创造力激发为核心目标，在基础认知、能力培养、科学素养等方面进行设计。</t>
  </si>
  <si>
    <t>航空航天主题展厅</t>
  </si>
  <si>
    <t>以科普教育与兴趣激发为核心目标沉浸式学习空间，其设计需遵循“体验引领认知，探索驱动创新”的核心理念。</t>
  </si>
  <si>
    <t>探索、体验主题展厅</t>
  </si>
  <si>
    <t>≧1</t>
  </si>
  <si>
    <t>以“探究式学习”为核心教育理念，通过沉浸式互动体验激发学生的科学兴趣与新思维。</t>
  </si>
  <si>
    <t>浙阿“百校十万‘石榴籽’”青少年融情工程——拜城科技            
教育基地 装潢采购预算清单</t>
  </si>
  <si>
    <t>单价（元）</t>
  </si>
  <si>
    <t>总价（元）</t>
  </si>
  <si>
    <t>型号参数及要求</t>
  </si>
  <si>
    <t>人体八大系统</t>
  </si>
  <si>
    <r>
      <rPr>
        <sz val="10"/>
        <rFont val="SimSun"/>
        <charset val="134"/>
      </rPr>
      <t>≧</t>
    </r>
    <r>
      <rPr>
        <sz val="10"/>
        <rFont val="宋体"/>
        <charset val="134"/>
      </rPr>
      <t>1</t>
    </r>
  </si>
  <si>
    <t>由显示屏、摄像头等组成。观众站在互动区域起始后屏幕自动识别观众与屏幕的距离，并在屏幕内显示立体人体影像，同时影像周围分布人体八大系统的标志，观众沿着起始位靠近屏幕，每靠近一点屏幕将逐层呈现一套人体系统，并演示该系统的视频内容。                                                                                             主要配置：
1）漏电保护器：1P+N/6A，1件；
2）霍尔传感器:M8/NPN，6件；
3）PCB控制板：1件；
4）显示屏：1件；
5）接近开关：M12/NPN，4件；
6）开关电源：DC12V/35W，1件；
7）摄像头：1件；</t>
  </si>
  <si>
    <t>脚丫的演化平面设计</t>
  </si>
  <si>
    <t>由墙面互动展板和地面脚印装置组成。地面设有微隆起的脚印装置，观众踩踏后点亮对应图文版，介绍人类从南方古猿演化而来的历程。选取的脚印类型为：南方古猿、直立人、海德堡人、尼安德特人、智人、尼加拉瓜阿卡瓦林卡人类足迹。   主要配置：
1）漏电保护器：1P+N/6A,1件；
2）地砖灯:6件；
3）PCB控制板：1件；
4）中间继电器：DV24V/5A,3件；
5）开关电源：DC24V/50W，1件;
6）灯带：若干；</t>
  </si>
  <si>
    <t>感知与反映墙</t>
  </si>
  <si>
    <t>面</t>
  </si>
  <si>
    <t>反应速度是身体素质的一种表现形式，指人体对各种刺激发生反应的快慢。反应速度受迪传效应影响较大，其提高幅度是很小的。没有从事专门训练的人的反应时间通常在0,2~0.3秒之间，而一个训练有素的运动员也只能达到0.1~0.2秒。        主要配置：
1）漏电保护器：1P+N/6A，1件；
2）继电器模组：12V，1件
3）PCB控制板：1件；
4）方形对射传感器﻿：NPN常开，1件；
5）电磁铁：12V，8件；
6）开关电源：DC12V/35W，1件；</t>
  </si>
  <si>
    <t>感官体验墙</t>
  </si>
  <si>
    <t>展品展示内容主要包括以下几种关节:球窝关节、平面关节。观众可以观看防护罩内的关节模型，认识其位置、结构;操作不同模型前方的机械演示装置，了解不同关节的运作原理。                                                     展品用材：
①台体:2mm碳钢板
②关节模型：3D打印后油漆；
③面板：钢化玻璃UV印；
④护罩：5mm透明亚克力+黑色亚克力翻边；</t>
  </si>
  <si>
    <t>温州数学家时光轨迹</t>
  </si>
  <si>
    <t xml:space="preserve">温州数学教育和研究底蕴深厚，拥有瑞安学计馆等历史悠久的数学教育机构。近年来，温州中学生在全国数学奥林匹克竞赛中屡获佳绩，展现了温州数学教育的卓越水平。①一体机安装框:2mm碳钢板+30*30*1.5碳钢方管
②弧形滑轨：按图定制；
③防护玻璃：钢化玻璃；
④说明牌：5mm透明亚克力；
⑤立柱：碳钢圆管
2、主要配置：
1）漏电保护器：1P+N/10A，1件；
2）接近开关:  6件；
3）PCB控制板：，1件；
</t>
  </si>
  <si>
    <t>波的旅途效果图</t>
  </si>
  <si>
    <t>张</t>
  </si>
  <si>
    <t>≧4</t>
  </si>
  <si>
    <t>以设计方案为准设计内容，在设计内容时，提前考虑好对应的设备。墙面内容和科技展平要匹配，设计的时候要备注清楚安装什么样的科技展品。</t>
  </si>
  <si>
    <t>宇宙尺度</t>
  </si>
  <si>
    <t>展项主要由展台、滚轮、轨迹球、传感器、计算机、显示器等组成。台面上设计有滚轮与轨迹球，滚轮上有数量级标尺，表示宇宙的不同尺度。观众滚动滚轮，改变宇宙尺度，传感器会即时检测滚轮位置，触发显示屏播放多媒体视频介绍该数量级尺度下的相关影像。①台体:2mm碳钢板油漆
②电视机框架：2mm碳钢板；
③说明牌：5mm透明亚克力；
2、主要配置：
1）漏电保护器：1P+N/6A，1件；
2）品牌电脑﻿:i5,1件
3）PCB控制板：1件；
4）工业鼠标﻿：轨迹球 ，1件；
5）电视机:65寸，1件；</t>
  </si>
  <si>
    <t>“太空时代”造型柱</t>
  </si>
  <si>
    <t>m2</t>
  </si>
  <si>
    <t>1.龙骨材料种类、规格、中距:钢骨架龙骨骨架
2.基层材料种类、规格:阻燃板9mm基础造型
3.面层材料品种、规格、颜色:金属板烤漆造型</t>
  </si>
  <si>
    <t>沉浸式体验墙</t>
  </si>
  <si>
    <t>观众在展教员的帮助下佩戴头显，体验《邂逅恐龙》沉浸式短片，通过空间音频与超清画面，置身于史前丛林，近距离观察逼真恐龙生态。观众可以在展教员的指导下与恐龙进行互动。①台体：2mm碳钢板
②防丢绳：包塑钢丝；
③头带：单圈编织头带
④外壳：高强度工程塑料；
2、主要配置：
1）内存：256G
2）屏幕：OLED
3）分辨率：3.5-4K
4）延迟率：小于等于20ms</t>
  </si>
  <si>
    <t>墙体造型</t>
  </si>
  <si>
    <t>圆形、方形地台</t>
  </si>
  <si>
    <t>国标12mm阻燃板制作300*300方格框架打底，12mm阻燃板加工成直径2000mm盖板固定，3mm静电地板胶饰面，内圈安装20mm隐形线性灯;国标12mm阻燃板现场加工制作，3mm静电地板胶饰面</t>
  </si>
  <si>
    <t>地面线形灯</t>
  </si>
  <si>
    <t>269</t>
  </si>
  <si>
    <t>顶部膨胀螺栓打孔安装吊筋间隔300，搭配38国标龙骨,12mm防火板制作框架，石膏板封面 ，水性漆饰面;3mm蓝色透明亚克力热压定制，现场吊装;定制国标0.2mm冲孔铝单板顶部膨胀螺栓打孔安装吊筋间隔300，搭配国标38卡式龙骨吊装</t>
  </si>
  <si>
    <t>76</t>
  </si>
  <si>
    <t>20mm圆形电镀金属杆定制吊装;定制宽度350mm厚度10mm透明亚克力造型;顶部膨胀螺栓打孔安装吊筋间隔400mm，搭配38国标龙骨，石膏板封面，水性漆饰面</t>
  </si>
  <si>
    <t>墙面造型工程</t>
  </si>
  <si>
    <t>195</t>
  </si>
  <si>
    <t>110</t>
  </si>
  <si>
    <t>灯箱</t>
  </si>
  <si>
    <t>239</t>
  </si>
  <si>
    <t>木龙骨刷图防火漆框架，15mm防火板打底制作150厚度灯箱，8mm金属板饰面;木工板现场制作边框40mm灯箱框架，木龙骨刷图防火漆框架，木工板封面，涂刷灰色水性漆</t>
  </si>
  <si>
    <t>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</si>
</sst>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rgb="FF000000"/>
      <name val="方正小标宋简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SimSun"/>
      <charset val="134"/>
    </font>
    <font>
      <sz val="8"/>
      <name val="宋体"/>
      <charset val="134"/>
    </font>
    <font>
      <sz val="9"/>
      <name val="宋体"/>
      <charset val="134"/>
    </font>
    <font>
      <sz val="10"/>
      <name val="仿宋_GB2312"/>
      <charset val="134"/>
    </font>
    <font>
      <b/>
      <sz val="10"/>
      <color rgb="FF000000"/>
      <name val="宋体"/>
      <charset val="134"/>
    </font>
    <font>
      <sz val="20"/>
      <color rgb="FF000000"/>
      <name val="方正小标宋简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8"/>
      <color theme="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</cellStyleXfs>
  <cellXfs count="55">
    <xf numFmtId="0" fontId="0" fillId="0" borderId="0" xfId="0">
      <alignment vertical="center"/>
    </xf>
    <xf numFmtId="49" fontId="0" fillId="0" borderId="0" xfId="0" applyNumberFormat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textRotation="255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textRotation="255" wrapText="1"/>
    </xf>
    <xf numFmtId="49" fontId="6" fillId="0" borderId="4" xfId="0" applyNumberFormat="1" applyFont="1" applyFill="1" applyBorder="1" applyAlignment="1">
      <alignment horizontal="center" vertical="center" textRotation="255" wrapText="1"/>
    </xf>
    <xf numFmtId="49" fontId="6" fillId="0" borderId="5" xfId="0" applyNumberFormat="1" applyFont="1" applyFill="1" applyBorder="1" applyAlignment="1">
      <alignment horizontal="center" vertical="center" textRotation="255" wrapText="1"/>
    </xf>
    <xf numFmtId="49" fontId="6" fillId="0" borderId="6" xfId="0" applyNumberFormat="1" applyFont="1" applyFill="1" applyBorder="1" applyAlignment="1">
      <alignment horizontal="center" vertical="center" textRotation="255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vertical="center" textRotation="255" wrapText="1"/>
    </xf>
    <xf numFmtId="49" fontId="1" fillId="0" borderId="0" xfId="0" applyNumberFormat="1" applyFont="1" applyFill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textRotation="255"/>
    </xf>
    <xf numFmtId="0" fontId="14" fillId="0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textRotation="255"/>
    </xf>
    <xf numFmtId="0" fontId="11" fillId="0" borderId="1" xfId="0" applyFont="1" applyFill="1" applyBorder="1" applyAlignment="1">
      <alignment horizontal="center" vertical="center" textRotation="255"/>
    </xf>
    <xf numFmtId="0" fontId="14" fillId="0" borderId="7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textRotation="255"/>
    </xf>
    <xf numFmtId="0" fontId="11" fillId="0" borderId="5" xfId="0" applyFont="1" applyFill="1" applyBorder="1" applyAlignment="1">
      <alignment horizontal="center" vertical="center" textRotation="255" wrapText="1"/>
    </xf>
    <xf numFmtId="0" fontId="11" fillId="0" borderId="6" xfId="0" applyFont="1" applyFill="1" applyBorder="1" applyAlignment="1">
      <alignment horizontal="center" vertical="center" textRotation="255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0" xfId="0" applyFont="1" applyFill="1" applyBorder="1" applyAlignment="1">
      <alignment vertical="center" textRotation="255"/>
    </xf>
    <xf numFmtId="0" fontId="2" fillId="2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textRotation="255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zoomScale="115" zoomScaleNormal="115" topLeftCell="A62" workbookViewId="0">
      <selection activeCell="A1" sqref="$A1:$XFD1048576"/>
    </sheetView>
  </sheetViews>
  <sheetFormatPr defaultColWidth="9" defaultRowHeight="13.5"/>
  <cols>
    <col min="1" max="2" width="5.64166666666667" style="25" customWidth="1"/>
    <col min="3" max="3" width="20" style="25" customWidth="1"/>
    <col min="4" max="4" width="7.05833333333333" style="25" customWidth="1"/>
    <col min="5" max="5" width="7.275" style="25" customWidth="1"/>
    <col min="6" max="6" width="7.81666666666667" style="25" customWidth="1"/>
    <col min="7" max="7" width="15.3166666666667" style="25" customWidth="1"/>
    <col min="8" max="8" width="63.1833333333333" style="26" customWidth="1"/>
    <col min="9" max="9" width="8.575" style="25" customWidth="1"/>
    <col min="10" max="16384" width="9" style="25"/>
  </cols>
  <sheetData>
    <row r="1" ht="39" customHeight="1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spans="1:9">
      <c r="A2" s="28" t="s">
        <v>1</v>
      </c>
      <c r="B2" s="28"/>
      <c r="C2" s="28" t="s">
        <v>2</v>
      </c>
      <c r="D2" s="28" t="s">
        <v>3</v>
      </c>
      <c r="E2" s="28" t="s">
        <v>4</v>
      </c>
      <c r="F2" s="28" t="s">
        <v>5</v>
      </c>
      <c r="G2" s="29" t="s">
        <v>6</v>
      </c>
      <c r="H2" s="29" t="s">
        <v>7</v>
      </c>
      <c r="I2" s="29" t="s">
        <v>8</v>
      </c>
    </row>
    <row r="3" ht="33" customHeight="1" spans="1:9">
      <c r="A3" s="28"/>
      <c r="B3" s="28"/>
      <c r="C3" s="28"/>
      <c r="D3" s="28"/>
      <c r="E3" s="28"/>
      <c r="F3" s="28"/>
      <c r="G3" s="29"/>
      <c r="H3" s="29"/>
      <c r="I3" s="29"/>
    </row>
    <row r="4" ht="38" customHeight="1" spans="1:9">
      <c r="A4" s="30">
        <v>1</v>
      </c>
      <c r="B4" s="31" t="s">
        <v>9</v>
      </c>
      <c r="C4" s="32" t="s">
        <v>10</v>
      </c>
      <c r="D4" s="32" t="s">
        <v>11</v>
      </c>
      <c r="E4" s="32">
        <v>380</v>
      </c>
      <c r="F4" s="32">
        <v>100</v>
      </c>
      <c r="G4" s="30">
        <f>E4*F4</f>
        <v>38000</v>
      </c>
      <c r="H4" s="33" t="s">
        <v>12</v>
      </c>
      <c r="I4" s="37" t="s">
        <v>13</v>
      </c>
    </row>
    <row r="5" ht="37" customHeight="1" spans="1:9">
      <c r="A5" s="34">
        <v>2</v>
      </c>
      <c r="B5" s="31"/>
      <c r="C5" s="35" t="s">
        <v>14</v>
      </c>
      <c r="D5" s="35" t="s">
        <v>11</v>
      </c>
      <c r="E5" s="35">
        <v>335</v>
      </c>
      <c r="F5" s="35">
        <v>110</v>
      </c>
      <c r="G5" s="34">
        <f t="shared" ref="G5:G16" si="0">E5*F5</f>
        <v>36850</v>
      </c>
      <c r="H5" s="33" t="s">
        <v>15</v>
      </c>
      <c r="I5" s="37"/>
    </row>
    <row r="6" ht="36" customHeight="1" spans="1:9">
      <c r="A6" s="34">
        <v>3</v>
      </c>
      <c r="B6" s="31"/>
      <c r="C6" s="35" t="s">
        <v>16</v>
      </c>
      <c r="D6" s="35" t="s">
        <v>11</v>
      </c>
      <c r="E6" s="35">
        <v>380</v>
      </c>
      <c r="F6" s="35">
        <v>50</v>
      </c>
      <c r="G6" s="34">
        <f t="shared" si="0"/>
        <v>19000</v>
      </c>
      <c r="H6" s="33" t="s">
        <v>17</v>
      </c>
      <c r="I6" s="37"/>
    </row>
    <row r="7" ht="30" customHeight="1" spans="1:9">
      <c r="A7" s="34">
        <v>4</v>
      </c>
      <c r="B7" s="31"/>
      <c r="C7" s="35" t="s">
        <v>18</v>
      </c>
      <c r="D7" s="35" t="s">
        <v>11</v>
      </c>
      <c r="E7" s="35">
        <v>380</v>
      </c>
      <c r="F7" s="35">
        <v>260</v>
      </c>
      <c r="G7" s="34">
        <f t="shared" si="0"/>
        <v>98800</v>
      </c>
      <c r="H7" s="33" t="s">
        <v>19</v>
      </c>
      <c r="I7" s="37"/>
    </row>
    <row r="8" ht="29" customHeight="1" spans="1:9">
      <c r="A8" s="34">
        <v>5</v>
      </c>
      <c r="B8" s="31"/>
      <c r="C8" s="35" t="s">
        <v>20</v>
      </c>
      <c r="D8" s="35" t="s">
        <v>11</v>
      </c>
      <c r="E8" s="35">
        <v>3</v>
      </c>
      <c r="F8" s="35">
        <v>510</v>
      </c>
      <c r="G8" s="34">
        <f t="shared" si="0"/>
        <v>1530</v>
      </c>
      <c r="H8" s="33" t="s">
        <v>21</v>
      </c>
      <c r="I8" s="37"/>
    </row>
    <row r="9" ht="24" customHeight="1" spans="1:9">
      <c r="A9" s="34">
        <v>6</v>
      </c>
      <c r="B9" s="31"/>
      <c r="C9" s="35" t="s">
        <v>22</v>
      </c>
      <c r="D9" s="35" t="s">
        <v>11</v>
      </c>
      <c r="E9" s="35">
        <v>18</v>
      </c>
      <c r="F9" s="35">
        <v>200</v>
      </c>
      <c r="G9" s="34">
        <f t="shared" si="0"/>
        <v>3600</v>
      </c>
      <c r="H9" s="33" t="s">
        <v>23</v>
      </c>
      <c r="I9" s="37"/>
    </row>
    <row r="10" ht="26" customHeight="1" spans="1:9">
      <c r="A10" s="34">
        <v>7</v>
      </c>
      <c r="B10" s="31"/>
      <c r="C10" s="35" t="s">
        <v>24</v>
      </c>
      <c r="D10" s="35" t="s">
        <v>11</v>
      </c>
      <c r="E10" s="35">
        <v>2</v>
      </c>
      <c r="F10" s="35">
        <v>265</v>
      </c>
      <c r="G10" s="34">
        <f t="shared" si="0"/>
        <v>530</v>
      </c>
      <c r="H10" s="33" t="s">
        <v>25</v>
      </c>
      <c r="I10" s="37"/>
    </row>
    <row r="11" ht="28" customHeight="1" spans="1:9">
      <c r="A11" s="34">
        <v>8</v>
      </c>
      <c r="B11" s="31"/>
      <c r="C11" s="35" t="s">
        <v>26</v>
      </c>
      <c r="D11" s="35" t="s">
        <v>11</v>
      </c>
      <c r="E11" s="35">
        <v>10</v>
      </c>
      <c r="F11" s="35">
        <v>310</v>
      </c>
      <c r="G11" s="34">
        <f t="shared" si="0"/>
        <v>3100</v>
      </c>
      <c r="H11" s="33" t="s">
        <v>27</v>
      </c>
      <c r="I11" s="37"/>
    </row>
    <row r="12" ht="30" customHeight="1" spans="1:9">
      <c r="A12" s="34">
        <v>9</v>
      </c>
      <c r="B12" s="31"/>
      <c r="C12" s="35" t="s">
        <v>28</v>
      </c>
      <c r="D12" s="35" t="s">
        <v>29</v>
      </c>
      <c r="E12" s="35">
        <v>6</v>
      </c>
      <c r="F12" s="35">
        <v>110</v>
      </c>
      <c r="G12" s="34">
        <f t="shared" si="0"/>
        <v>660</v>
      </c>
      <c r="H12" s="33" t="s">
        <v>30</v>
      </c>
      <c r="I12" s="37"/>
    </row>
    <row r="13" ht="28" customHeight="1" spans="1:9">
      <c r="A13" s="34">
        <v>10</v>
      </c>
      <c r="B13" s="31"/>
      <c r="C13" s="35" t="s">
        <v>31</v>
      </c>
      <c r="D13" s="35" t="s">
        <v>29</v>
      </c>
      <c r="E13" s="35">
        <v>17</v>
      </c>
      <c r="F13" s="35">
        <v>130</v>
      </c>
      <c r="G13" s="34">
        <f t="shared" si="0"/>
        <v>2210</v>
      </c>
      <c r="H13" s="33" t="s">
        <v>32</v>
      </c>
      <c r="I13" s="37"/>
    </row>
    <row r="14" ht="26" customHeight="1" spans="1:9">
      <c r="A14" s="34">
        <v>11</v>
      </c>
      <c r="B14" s="31"/>
      <c r="C14" s="35" t="s">
        <v>33</v>
      </c>
      <c r="D14" s="35" t="s">
        <v>29</v>
      </c>
      <c r="E14" s="35">
        <v>9</v>
      </c>
      <c r="F14" s="35">
        <v>150</v>
      </c>
      <c r="G14" s="34">
        <f t="shared" si="0"/>
        <v>1350</v>
      </c>
      <c r="H14" s="33" t="s">
        <v>34</v>
      </c>
      <c r="I14" s="37"/>
    </row>
    <row r="15" ht="31" customHeight="1" spans="1:9">
      <c r="A15" s="34">
        <v>12</v>
      </c>
      <c r="B15" s="36"/>
      <c r="C15" s="35" t="s">
        <v>35</v>
      </c>
      <c r="D15" s="35" t="s">
        <v>36</v>
      </c>
      <c r="E15" s="35">
        <v>10</v>
      </c>
      <c r="F15" s="35">
        <v>800</v>
      </c>
      <c r="G15" s="34">
        <f t="shared" si="0"/>
        <v>8000</v>
      </c>
      <c r="H15" s="33" t="s">
        <v>37</v>
      </c>
      <c r="I15" s="37"/>
    </row>
    <row r="16" ht="35" customHeight="1" spans="1:9">
      <c r="A16" s="34">
        <v>13</v>
      </c>
      <c r="B16" s="37" t="s">
        <v>38</v>
      </c>
      <c r="C16" s="38" t="s">
        <v>39</v>
      </c>
      <c r="D16" s="35" t="s">
        <v>11</v>
      </c>
      <c r="E16" s="35">
        <v>215</v>
      </c>
      <c r="F16" s="39">
        <v>25</v>
      </c>
      <c r="G16" s="34">
        <f t="shared" si="0"/>
        <v>5375</v>
      </c>
      <c r="H16" s="33" t="s">
        <v>40</v>
      </c>
      <c r="I16" s="37" t="s">
        <v>13</v>
      </c>
    </row>
    <row r="17" ht="34" customHeight="1" spans="1:9">
      <c r="A17" s="34">
        <v>14</v>
      </c>
      <c r="B17" s="37"/>
      <c r="C17" s="38" t="s">
        <v>41</v>
      </c>
      <c r="D17" s="35" t="s">
        <v>11</v>
      </c>
      <c r="E17" s="35">
        <v>215</v>
      </c>
      <c r="F17" s="39">
        <v>75</v>
      </c>
      <c r="G17" s="34">
        <f t="shared" ref="G17:G32" si="1">E17*F17</f>
        <v>16125</v>
      </c>
      <c r="H17" s="33" t="s">
        <v>42</v>
      </c>
      <c r="I17" s="37"/>
    </row>
    <row r="18" ht="39" customHeight="1" spans="1:9">
      <c r="A18" s="34">
        <v>15</v>
      </c>
      <c r="B18" s="37"/>
      <c r="C18" s="38" t="s">
        <v>43</v>
      </c>
      <c r="D18" s="35" t="s">
        <v>11</v>
      </c>
      <c r="E18" s="35">
        <v>5</v>
      </c>
      <c r="F18" s="39">
        <v>800</v>
      </c>
      <c r="G18" s="34">
        <f t="shared" si="1"/>
        <v>4000</v>
      </c>
      <c r="H18" s="33" t="s">
        <v>44</v>
      </c>
      <c r="I18" s="37"/>
    </row>
    <row r="19" ht="39" customHeight="1" spans="1:9">
      <c r="A19" s="34">
        <v>16</v>
      </c>
      <c r="B19" s="37"/>
      <c r="C19" s="38" t="s">
        <v>45</v>
      </c>
      <c r="D19" s="35" t="s">
        <v>11</v>
      </c>
      <c r="E19" s="35">
        <v>3</v>
      </c>
      <c r="F19" s="39">
        <v>210</v>
      </c>
      <c r="G19" s="34">
        <f t="shared" si="1"/>
        <v>630</v>
      </c>
      <c r="H19" s="33" t="s">
        <v>46</v>
      </c>
      <c r="I19" s="37"/>
    </row>
    <row r="20" ht="30" customHeight="1" spans="1:9">
      <c r="A20" s="34">
        <v>17</v>
      </c>
      <c r="B20" s="37"/>
      <c r="C20" s="38" t="s">
        <v>47</v>
      </c>
      <c r="D20" s="35" t="s">
        <v>11</v>
      </c>
      <c r="E20" s="35">
        <v>12</v>
      </c>
      <c r="F20" s="39">
        <v>250</v>
      </c>
      <c r="G20" s="34">
        <f t="shared" si="1"/>
        <v>3000</v>
      </c>
      <c r="H20" s="33" t="s">
        <v>44</v>
      </c>
      <c r="I20" s="37"/>
    </row>
    <row r="21" ht="31" customHeight="1" spans="1:9">
      <c r="A21" s="34">
        <v>18</v>
      </c>
      <c r="B21" s="37"/>
      <c r="C21" s="38" t="s">
        <v>47</v>
      </c>
      <c r="D21" s="35" t="s">
        <v>11</v>
      </c>
      <c r="E21" s="35">
        <v>4</v>
      </c>
      <c r="F21" s="39">
        <v>850</v>
      </c>
      <c r="G21" s="34">
        <f t="shared" si="1"/>
        <v>3400</v>
      </c>
      <c r="H21" s="33" t="s">
        <v>48</v>
      </c>
      <c r="I21" s="37"/>
    </row>
    <row r="22" ht="28" customHeight="1" spans="1:9">
      <c r="A22" s="34">
        <v>19</v>
      </c>
      <c r="B22" s="37"/>
      <c r="C22" s="38" t="s">
        <v>49</v>
      </c>
      <c r="D22" s="35" t="s">
        <v>29</v>
      </c>
      <c r="E22" s="35">
        <v>8</v>
      </c>
      <c r="F22" s="39">
        <v>100</v>
      </c>
      <c r="G22" s="34">
        <f t="shared" si="1"/>
        <v>800</v>
      </c>
      <c r="H22" s="33" t="s">
        <v>50</v>
      </c>
      <c r="I22" s="37"/>
    </row>
    <row r="23" ht="25" customHeight="1" spans="1:9">
      <c r="A23" s="34">
        <v>20</v>
      </c>
      <c r="B23" s="37"/>
      <c r="C23" s="38" t="s">
        <v>51</v>
      </c>
      <c r="D23" s="35" t="s">
        <v>11</v>
      </c>
      <c r="E23" s="35">
        <v>9</v>
      </c>
      <c r="F23" s="39">
        <v>265</v>
      </c>
      <c r="G23" s="34">
        <f t="shared" si="1"/>
        <v>2385</v>
      </c>
      <c r="H23" s="33" t="s">
        <v>52</v>
      </c>
      <c r="I23" s="37"/>
    </row>
    <row r="24" ht="31" customHeight="1" spans="1:9">
      <c r="A24" s="34">
        <v>21</v>
      </c>
      <c r="B24" s="37"/>
      <c r="C24" s="38" t="s">
        <v>53</v>
      </c>
      <c r="D24" s="35" t="s">
        <v>29</v>
      </c>
      <c r="E24" s="35">
        <v>5</v>
      </c>
      <c r="F24" s="39">
        <v>95</v>
      </c>
      <c r="G24" s="34">
        <f t="shared" si="1"/>
        <v>475</v>
      </c>
      <c r="H24" s="33" t="s">
        <v>54</v>
      </c>
      <c r="I24" s="37"/>
    </row>
    <row r="25" ht="33" customHeight="1" spans="1:9">
      <c r="A25" s="34">
        <v>22</v>
      </c>
      <c r="B25" s="37"/>
      <c r="C25" s="38" t="s">
        <v>47</v>
      </c>
      <c r="D25" s="35" t="s">
        <v>11</v>
      </c>
      <c r="E25" s="35">
        <v>0.85</v>
      </c>
      <c r="F25" s="39">
        <v>900</v>
      </c>
      <c r="G25" s="34">
        <f t="shared" si="1"/>
        <v>765</v>
      </c>
      <c r="H25" s="33" t="s">
        <v>48</v>
      </c>
      <c r="I25" s="37"/>
    </row>
    <row r="26" ht="33" customHeight="1" spans="1:9">
      <c r="A26" s="34">
        <v>23</v>
      </c>
      <c r="B26" s="37"/>
      <c r="C26" s="38" t="s">
        <v>55</v>
      </c>
      <c r="D26" s="35" t="s">
        <v>29</v>
      </c>
      <c r="E26" s="35">
        <v>4.5</v>
      </c>
      <c r="F26" s="39">
        <v>230</v>
      </c>
      <c r="G26" s="34">
        <f t="shared" si="1"/>
        <v>1035</v>
      </c>
      <c r="H26" s="33" t="s">
        <v>56</v>
      </c>
      <c r="I26" s="37"/>
    </row>
    <row r="27" ht="27" customHeight="1" spans="1:9">
      <c r="A27" s="34">
        <v>24</v>
      </c>
      <c r="B27" s="37"/>
      <c r="C27" s="38" t="s">
        <v>57</v>
      </c>
      <c r="D27" s="35" t="s">
        <v>29</v>
      </c>
      <c r="E27" s="35">
        <v>30</v>
      </c>
      <c r="F27" s="39">
        <v>450</v>
      </c>
      <c r="G27" s="34">
        <f t="shared" si="1"/>
        <v>13500</v>
      </c>
      <c r="H27" s="33" t="s">
        <v>58</v>
      </c>
      <c r="I27" s="37"/>
    </row>
    <row r="28" ht="33" customHeight="1" spans="1:9">
      <c r="A28" s="34">
        <v>25</v>
      </c>
      <c r="B28" s="37"/>
      <c r="C28" s="38" t="s">
        <v>59</v>
      </c>
      <c r="D28" s="35" t="s">
        <v>11</v>
      </c>
      <c r="E28" s="35">
        <v>72</v>
      </c>
      <c r="F28" s="39">
        <v>960</v>
      </c>
      <c r="G28" s="34">
        <f t="shared" si="1"/>
        <v>69120</v>
      </c>
      <c r="H28" s="33" t="s">
        <v>48</v>
      </c>
      <c r="I28" s="37" t="s">
        <v>13</v>
      </c>
    </row>
    <row r="29" ht="33" customHeight="1" spans="1:9">
      <c r="A29" s="34">
        <v>26</v>
      </c>
      <c r="B29" s="37"/>
      <c r="C29" s="38" t="s">
        <v>60</v>
      </c>
      <c r="D29" s="35" t="s">
        <v>11</v>
      </c>
      <c r="E29" s="35">
        <v>162</v>
      </c>
      <c r="F29" s="39">
        <v>150</v>
      </c>
      <c r="G29" s="34">
        <f t="shared" si="1"/>
        <v>24300</v>
      </c>
      <c r="H29" s="33" t="s">
        <v>61</v>
      </c>
      <c r="I29" s="37"/>
    </row>
    <row r="30" ht="27" customHeight="1" spans="1:9">
      <c r="A30" s="34">
        <v>27</v>
      </c>
      <c r="B30" s="37"/>
      <c r="C30" s="38" t="s">
        <v>62</v>
      </c>
      <c r="D30" s="35" t="s">
        <v>29</v>
      </c>
      <c r="E30" s="35">
        <v>65</v>
      </c>
      <c r="F30" s="39">
        <v>120</v>
      </c>
      <c r="G30" s="34">
        <f t="shared" si="1"/>
        <v>7800</v>
      </c>
      <c r="H30" s="33" t="s">
        <v>63</v>
      </c>
      <c r="I30" s="37"/>
    </row>
    <row r="31" ht="28" customHeight="1" spans="1:9">
      <c r="A31" s="34">
        <v>28</v>
      </c>
      <c r="B31" s="37"/>
      <c r="C31" s="38" t="s">
        <v>64</v>
      </c>
      <c r="D31" s="35" t="s">
        <v>29</v>
      </c>
      <c r="E31" s="35">
        <v>384</v>
      </c>
      <c r="F31" s="39">
        <v>50</v>
      </c>
      <c r="G31" s="34">
        <f t="shared" si="1"/>
        <v>19200</v>
      </c>
      <c r="H31" s="33" t="s">
        <v>65</v>
      </c>
      <c r="I31" s="37"/>
    </row>
    <row r="32" ht="43" customHeight="1" spans="1:9">
      <c r="A32" s="34">
        <v>29</v>
      </c>
      <c r="B32" s="37" t="s">
        <v>66</v>
      </c>
      <c r="C32" s="35" t="s">
        <v>67</v>
      </c>
      <c r="D32" s="35" t="s">
        <v>29</v>
      </c>
      <c r="E32" s="35">
        <v>14</v>
      </c>
      <c r="F32" s="35">
        <v>100</v>
      </c>
      <c r="G32" s="34">
        <f t="shared" si="1"/>
        <v>1400</v>
      </c>
      <c r="H32" s="33" t="s">
        <v>68</v>
      </c>
      <c r="I32" s="37"/>
    </row>
    <row r="33" ht="43" customHeight="1" spans="1:9">
      <c r="A33" s="34">
        <v>30</v>
      </c>
      <c r="B33" s="37"/>
      <c r="C33" s="35" t="s">
        <v>69</v>
      </c>
      <c r="D33" s="35" t="s">
        <v>29</v>
      </c>
      <c r="E33" s="35">
        <v>14</v>
      </c>
      <c r="F33" s="35">
        <v>75</v>
      </c>
      <c r="G33" s="34">
        <f t="shared" ref="G33:G41" si="2">E33*F33</f>
        <v>1050</v>
      </c>
      <c r="H33" s="33" t="s">
        <v>70</v>
      </c>
      <c r="I33" s="37"/>
    </row>
    <row r="34" ht="37" customHeight="1" spans="1:9">
      <c r="A34" s="34">
        <v>31</v>
      </c>
      <c r="B34" s="37"/>
      <c r="C34" s="35" t="s">
        <v>71</v>
      </c>
      <c r="D34" s="35" t="s">
        <v>11</v>
      </c>
      <c r="E34" s="35">
        <v>10</v>
      </c>
      <c r="F34" s="35">
        <v>150</v>
      </c>
      <c r="G34" s="34">
        <f t="shared" si="2"/>
        <v>1500</v>
      </c>
      <c r="H34" s="33" t="s">
        <v>72</v>
      </c>
      <c r="I34" s="37"/>
    </row>
    <row r="35" ht="43" customHeight="1" spans="1:9">
      <c r="A35" s="34">
        <v>32</v>
      </c>
      <c r="B35" s="37"/>
      <c r="C35" s="35" t="s">
        <v>73</v>
      </c>
      <c r="D35" s="35" t="s">
        <v>74</v>
      </c>
      <c r="E35" s="35">
        <v>1</v>
      </c>
      <c r="F35" s="35">
        <v>1200</v>
      </c>
      <c r="G35" s="34">
        <f t="shared" si="2"/>
        <v>1200</v>
      </c>
      <c r="H35" s="33" t="s">
        <v>75</v>
      </c>
      <c r="I35" s="37"/>
    </row>
    <row r="36" ht="38" customHeight="1" spans="1:9">
      <c r="A36" s="34">
        <v>33</v>
      </c>
      <c r="B36" s="37"/>
      <c r="C36" s="35" t="s">
        <v>76</v>
      </c>
      <c r="D36" s="35" t="s">
        <v>11</v>
      </c>
      <c r="E36" s="35">
        <v>4</v>
      </c>
      <c r="F36" s="35">
        <v>135</v>
      </c>
      <c r="G36" s="34">
        <f t="shared" si="2"/>
        <v>540</v>
      </c>
      <c r="H36" s="33" t="s">
        <v>77</v>
      </c>
      <c r="I36" s="37"/>
    </row>
    <row r="37" ht="39" customHeight="1" spans="1:9">
      <c r="A37" s="34">
        <v>34</v>
      </c>
      <c r="B37" s="37"/>
      <c r="C37" s="35" t="s">
        <v>78</v>
      </c>
      <c r="D37" s="35" t="s">
        <v>29</v>
      </c>
      <c r="E37" s="35">
        <v>9.5</v>
      </c>
      <c r="F37" s="35">
        <v>55</v>
      </c>
      <c r="G37" s="34">
        <f t="shared" si="2"/>
        <v>522.5</v>
      </c>
      <c r="H37" s="33" t="s">
        <v>79</v>
      </c>
      <c r="I37" s="37"/>
    </row>
    <row r="38" ht="37" customHeight="1" spans="1:9">
      <c r="A38" s="34">
        <v>35</v>
      </c>
      <c r="B38" s="37"/>
      <c r="C38" s="35" t="s">
        <v>67</v>
      </c>
      <c r="D38" s="35" t="s">
        <v>29</v>
      </c>
      <c r="E38" s="35">
        <v>5</v>
      </c>
      <c r="F38" s="35">
        <v>110</v>
      </c>
      <c r="G38" s="34">
        <f t="shared" si="2"/>
        <v>550</v>
      </c>
      <c r="H38" s="33" t="s">
        <v>80</v>
      </c>
      <c r="I38" s="37"/>
    </row>
    <row r="39" ht="28" customHeight="1" spans="1:9">
      <c r="A39" s="34">
        <v>36</v>
      </c>
      <c r="B39" s="37"/>
      <c r="C39" s="35" t="s">
        <v>69</v>
      </c>
      <c r="D39" s="35" t="s">
        <v>29</v>
      </c>
      <c r="E39" s="35">
        <v>66</v>
      </c>
      <c r="F39" s="35">
        <v>60</v>
      </c>
      <c r="G39" s="34">
        <f t="shared" si="2"/>
        <v>3960</v>
      </c>
      <c r="H39" s="33" t="s">
        <v>70</v>
      </c>
      <c r="I39" s="37"/>
    </row>
    <row r="40" ht="33" customHeight="1" spans="1:9">
      <c r="A40" s="34">
        <v>37</v>
      </c>
      <c r="B40" s="37"/>
      <c r="C40" s="35" t="s">
        <v>81</v>
      </c>
      <c r="D40" s="35" t="s">
        <v>11</v>
      </c>
      <c r="E40" s="35">
        <v>9</v>
      </c>
      <c r="F40" s="35">
        <v>130</v>
      </c>
      <c r="G40" s="34">
        <f t="shared" si="2"/>
        <v>1170</v>
      </c>
      <c r="H40" s="33" t="s">
        <v>82</v>
      </c>
      <c r="I40" s="37" t="s">
        <v>13</v>
      </c>
    </row>
    <row r="41" ht="36" customHeight="1" spans="1:9">
      <c r="A41" s="34">
        <v>38</v>
      </c>
      <c r="B41" s="37"/>
      <c r="C41" s="35" t="s">
        <v>83</v>
      </c>
      <c r="D41" s="35" t="s">
        <v>11</v>
      </c>
      <c r="E41" s="35">
        <v>7</v>
      </c>
      <c r="F41" s="35">
        <v>40</v>
      </c>
      <c r="G41" s="34">
        <f t="shared" si="2"/>
        <v>280</v>
      </c>
      <c r="H41" s="33" t="s">
        <v>84</v>
      </c>
      <c r="I41" s="37"/>
    </row>
    <row r="42" ht="38" customHeight="1" spans="1:9">
      <c r="A42" s="34">
        <v>39</v>
      </c>
      <c r="B42" s="37" t="s">
        <v>85</v>
      </c>
      <c r="C42" s="35" t="s">
        <v>86</v>
      </c>
      <c r="D42" s="35" t="s">
        <v>29</v>
      </c>
      <c r="E42" s="35">
        <v>16</v>
      </c>
      <c r="F42" s="35">
        <v>150</v>
      </c>
      <c r="G42" s="34">
        <v>2400</v>
      </c>
      <c r="H42" s="33" t="s">
        <v>87</v>
      </c>
      <c r="I42" s="37"/>
    </row>
    <row r="43" ht="25" customHeight="1" spans="1:9">
      <c r="A43" s="34">
        <v>40</v>
      </c>
      <c r="B43" s="37"/>
      <c r="C43" s="35" t="s">
        <v>69</v>
      </c>
      <c r="D43" s="35" t="s">
        <v>29</v>
      </c>
      <c r="E43" s="35">
        <v>16</v>
      </c>
      <c r="F43" s="35">
        <v>85</v>
      </c>
      <c r="G43" s="34">
        <f>F43</f>
        <v>85</v>
      </c>
      <c r="H43" s="33" t="s">
        <v>70</v>
      </c>
      <c r="I43" s="37"/>
    </row>
    <row r="44" ht="29" customHeight="1" spans="1:9">
      <c r="A44" s="34">
        <v>41</v>
      </c>
      <c r="B44" s="37"/>
      <c r="C44" s="35" t="s">
        <v>88</v>
      </c>
      <c r="D44" s="35" t="s">
        <v>11</v>
      </c>
      <c r="E44" s="35">
        <v>3.8</v>
      </c>
      <c r="F44" s="35">
        <v>75</v>
      </c>
      <c r="G44" s="34">
        <f>F44</f>
        <v>75</v>
      </c>
      <c r="H44" s="33" t="s">
        <v>89</v>
      </c>
      <c r="I44" s="37"/>
    </row>
    <row r="45" ht="30" customHeight="1" spans="1:9">
      <c r="A45" s="34">
        <v>42</v>
      </c>
      <c r="B45" s="37"/>
      <c r="C45" s="35" t="s">
        <v>83</v>
      </c>
      <c r="D45" s="35" t="s">
        <v>11</v>
      </c>
      <c r="E45" s="35">
        <v>5.8</v>
      </c>
      <c r="F45" s="35">
        <v>50</v>
      </c>
      <c r="G45" s="34">
        <f>F45</f>
        <v>50</v>
      </c>
      <c r="H45" s="33" t="s">
        <v>84</v>
      </c>
      <c r="I45" s="37"/>
    </row>
    <row r="46" ht="30" customHeight="1" spans="1:9">
      <c r="A46" s="34">
        <v>43</v>
      </c>
      <c r="B46" s="37"/>
      <c r="C46" s="35" t="s">
        <v>90</v>
      </c>
      <c r="D46" s="35" t="s">
        <v>29</v>
      </c>
      <c r="E46" s="35">
        <v>27</v>
      </c>
      <c r="F46" s="35">
        <v>50</v>
      </c>
      <c r="G46" s="34">
        <f>F46</f>
        <v>50</v>
      </c>
      <c r="H46" s="33" t="s">
        <v>79</v>
      </c>
      <c r="I46" s="37"/>
    </row>
    <row r="47" ht="30" customHeight="1" spans="1:9">
      <c r="A47" s="34"/>
      <c r="B47" s="37"/>
      <c r="C47" s="35" t="s">
        <v>91</v>
      </c>
      <c r="D47" s="35" t="s">
        <v>36</v>
      </c>
      <c r="E47" s="40" t="s">
        <v>92</v>
      </c>
      <c r="F47" s="35">
        <v>120000</v>
      </c>
      <c r="G47" s="34">
        <v>480000</v>
      </c>
      <c r="H47" s="33" t="s">
        <v>93</v>
      </c>
      <c r="I47" s="37"/>
    </row>
    <row r="48" ht="37" customHeight="1" spans="1:9">
      <c r="A48" s="34">
        <v>44</v>
      </c>
      <c r="B48" s="37"/>
      <c r="C48" s="35" t="s">
        <v>86</v>
      </c>
      <c r="D48" s="35" t="s">
        <v>29</v>
      </c>
      <c r="E48" s="35">
        <v>22</v>
      </c>
      <c r="F48" s="35">
        <v>145</v>
      </c>
      <c r="G48" s="34">
        <f>F48</f>
        <v>145</v>
      </c>
      <c r="H48" s="33" t="s">
        <v>80</v>
      </c>
      <c r="I48" s="37"/>
    </row>
    <row r="49" ht="28" customHeight="1" spans="1:9">
      <c r="A49" s="34">
        <v>45</v>
      </c>
      <c r="B49" s="37"/>
      <c r="C49" s="35" t="s">
        <v>94</v>
      </c>
      <c r="D49" s="35" t="s">
        <v>11</v>
      </c>
      <c r="E49" s="35">
        <v>4</v>
      </c>
      <c r="F49" s="35">
        <v>230</v>
      </c>
      <c r="G49" s="34">
        <f>F49</f>
        <v>230</v>
      </c>
      <c r="H49" s="33" t="s">
        <v>95</v>
      </c>
      <c r="I49" s="37"/>
    </row>
    <row r="50" ht="56" customHeight="1" spans="1:9">
      <c r="A50" s="34">
        <v>46</v>
      </c>
      <c r="B50" s="37" t="s">
        <v>96</v>
      </c>
      <c r="C50" s="35" t="s">
        <v>86</v>
      </c>
      <c r="D50" s="35" t="s">
        <v>29</v>
      </c>
      <c r="E50" s="35">
        <v>18</v>
      </c>
      <c r="F50" s="35">
        <v>135</v>
      </c>
      <c r="G50" s="34">
        <f t="shared" ref="G50:G70" si="3">E50*F50</f>
        <v>2430</v>
      </c>
      <c r="H50" s="33" t="s">
        <v>97</v>
      </c>
      <c r="I50" s="37"/>
    </row>
    <row r="51" ht="42" customHeight="1" spans="1:9">
      <c r="A51" s="34">
        <v>47</v>
      </c>
      <c r="B51" s="37"/>
      <c r="C51" s="35" t="s">
        <v>98</v>
      </c>
      <c r="D51" s="35" t="s">
        <v>29</v>
      </c>
      <c r="E51" s="35">
        <v>14</v>
      </c>
      <c r="F51" s="35">
        <v>95</v>
      </c>
      <c r="G51" s="34">
        <f t="shared" si="3"/>
        <v>1330</v>
      </c>
      <c r="H51" s="33" t="s">
        <v>99</v>
      </c>
      <c r="I51" s="37"/>
    </row>
    <row r="52" ht="42" customHeight="1" spans="1:9">
      <c r="A52" s="34">
        <v>48</v>
      </c>
      <c r="B52" s="37"/>
      <c r="C52" s="35" t="s">
        <v>69</v>
      </c>
      <c r="D52" s="35" t="s">
        <v>29</v>
      </c>
      <c r="E52" s="35">
        <v>18</v>
      </c>
      <c r="F52" s="35">
        <v>75</v>
      </c>
      <c r="G52" s="34">
        <f t="shared" si="3"/>
        <v>1350</v>
      </c>
      <c r="H52" s="33" t="s">
        <v>70</v>
      </c>
      <c r="I52" s="37"/>
    </row>
    <row r="53" ht="36" customHeight="1" spans="1:9">
      <c r="A53" s="34">
        <v>49</v>
      </c>
      <c r="B53" s="37"/>
      <c r="C53" s="35" t="s">
        <v>78</v>
      </c>
      <c r="D53" s="35" t="s">
        <v>29</v>
      </c>
      <c r="E53" s="35">
        <v>6.5</v>
      </c>
      <c r="F53" s="35">
        <v>55</v>
      </c>
      <c r="G53" s="34">
        <f t="shared" si="3"/>
        <v>357.5</v>
      </c>
      <c r="H53" s="33" t="s">
        <v>79</v>
      </c>
      <c r="I53" s="37" t="s">
        <v>13</v>
      </c>
    </row>
    <row r="54" ht="52" customHeight="1" spans="1:9">
      <c r="A54" s="34">
        <v>50</v>
      </c>
      <c r="B54" s="41" t="s">
        <v>100</v>
      </c>
      <c r="C54" s="35" t="s">
        <v>101</v>
      </c>
      <c r="D54" s="35" t="s">
        <v>11</v>
      </c>
      <c r="E54" s="35">
        <v>22</v>
      </c>
      <c r="F54" s="35">
        <v>230</v>
      </c>
      <c r="G54" s="34">
        <f t="shared" si="3"/>
        <v>5060</v>
      </c>
      <c r="H54" s="33" t="s">
        <v>102</v>
      </c>
      <c r="I54" s="37"/>
    </row>
    <row r="55" ht="47" customHeight="1" spans="1:9">
      <c r="A55" s="34">
        <v>51</v>
      </c>
      <c r="B55" s="31"/>
      <c r="C55" s="35" t="s">
        <v>103</v>
      </c>
      <c r="D55" s="35" t="s">
        <v>11</v>
      </c>
      <c r="E55" s="35">
        <v>85</v>
      </c>
      <c r="F55" s="35">
        <v>250</v>
      </c>
      <c r="G55" s="34">
        <f t="shared" si="3"/>
        <v>21250</v>
      </c>
      <c r="H55" s="33" t="s">
        <v>104</v>
      </c>
      <c r="I55" s="37"/>
    </row>
    <row r="56" ht="52" customHeight="1" spans="1:9">
      <c r="A56" s="34">
        <v>52</v>
      </c>
      <c r="B56" s="31"/>
      <c r="C56" s="35" t="s">
        <v>81</v>
      </c>
      <c r="D56" s="35" t="s">
        <v>29</v>
      </c>
      <c r="E56" s="35">
        <v>108</v>
      </c>
      <c r="F56" s="35">
        <v>150</v>
      </c>
      <c r="G56" s="34">
        <f t="shared" si="3"/>
        <v>16200</v>
      </c>
      <c r="H56" s="33" t="s">
        <v>105</v>
      </c>
      <c r="I56" s="37"/>
    </row>
    <row r="57" ht="26" customHeight="1" spans="1:9">
      <c r="A57" s="34">
        <v>53</v>
      </c>
      <c r="B57" s="31"/>
      <c r="C57" s="35" t="s">
        <v>106</v>
      </c>
      <c r="D57" s="35" t="s">
        <v>11</v>
      </c>
      <c r="E57" s="35">
        <v>192</v>
      </c>
      <c r="F57" s="35">
        <v>85</v>
      </c>
      <c r="G57" s="34">
        <f t="shared" si="3"/>
        <v>16320</v>
      </c>
      <c r="H57" s="33" t="s">
        <v>107</v>
      </c>
      <c r="I57" s="37"/>
    </row>
    <row r="58" ht="26" customHeight="1" spans="1:9">
      <c r="A58" s="34">
        <v>54</v>
      </c>
      <c r="B58" s="31"/>
      <c r="C58" s="35" t="s">
        <v>90</v>
      </c>
      <c r="D58" s="35" t="s">
        <v>29</v>
      </c>
      <c r="E58" s="35">
        <v>40</v>
      </c>
      <c r="F58" s="35">
        <v>65</v>
      </c>
      <c r="G58" s="34">
        <f t="shared" si="3"/>
        <v>2600</v>
      </c>
      <c r="H58" s="33" t="s">
        <v>79</v>
      </c>
      <c r="I58" s="37"/>
    </row>
    <row r="59" ht="25" customHeight="1" spans="1:9">
      <c r="A59" s="34">
        <v>55</v>
      </c>
      <c r="B59" s="31"/>
      <c r="C59" s="35" t="s">
        <v>83</v>
      </c>
      <c r="D59" s="35" t="s">
        <v>11</v>
      </c>
      <c r="E59" s="35">
        <v>42</v>
      </c>
      <c r="F59" s="35">
        <v>55</v>
      </c>
      <c r="G59" s="34">
        <f t="shared" si="3"/>
        <v>2310</v>
      </c>
      <c r="H59" s="33" t="s">
        <v>84</v>
      </c>
      <c r="I59" s="37"/>
    </row>
    <row r="60" ht="25" customHeight="1" spans="1:9">
      <c r="A60" s="34">
        <v>56</v>
      </c>
      <c r="B60" s="31"/>
      <c r="C60" s="35" t="s">
        <v>108</v>
      </c>
      <c r="D60" s="35" t="s">
        <v>29</v>
      </c>
      <c r="E60" s="35">
        <v>30</v>
      </c>
      <c r="F60" s="35">
        <v>95</v>
      </c>
      <c r="G60" s="34">
        <f t="shared" si="3"/>
        <v>2850</v>
      </c>
      <c r="H60" s="33" t="s">
        <v>109</v>
      </c>
      <c r="I60" s="37"/>
    </row>
    <row r="61" ht="24" customHeight="1" spans="1:9">
      <c r="A61" s="34">
        <v>57</v>
      </c>
      <c r="B61" s="31"/>
      <c r="C61" s="35" t="s">
        <v>108</v>
      </c>
      <c r="D61" s="35" t="s">
        <v>29</v>
      </c>
      <c r="E61" s="35">
        <v>77</v>
      </c>
      <c r="F61" s="35">
        <v>75</v>
      </c>
      <c r="G61" s="34">
        <f t="shared" si="3"/>
        <v>5775</v>
      </c>
      <c r="H61" s="33" t="s">
        <v>110</v>
      </c>
      <c r="I61" s="37"/>
    </row>
    <row r="62" ht="28" customHeight="1" spans="1:9">
      <c r="A62" s="34">
        <v>58</v>
      </c>
      <c r="B62" s="31"/>
      <c r="C62" s="35" t="s">
        <v>69</v>
      </c>
      <c r="D62" s="35" t="s">
        <v>29</v>
      </c>
      <c r="E62" s="35">
        <v>30</v>
      </c>
      <c r="F62" s="35">
        <v>50</v>
      </c>
      <c r="G62" s="34">
        <f t="shared" si="3"/>
        <v>1500</v>
      </c>
      <c r="H62" s="33" t="s">
        <v>70</v>
      </c>
      <c r="I62" s="37"/>
    </row>
    <row r="63" ht="28" customHeight="1" spans="1:9">
      <c r="A63" s="34">
        <v>59</v>
      </c>
      <c r="B63" s="31"/>
      <c r="C63" s="35" t="s">
        <v>83</v>
      </c>
      <c r="D63" s="35" t="s">
        <v>11</v>
      </c>
      <c r="E63" s="35">
        <v>18</v>
      </c>
      <c r="F63" s="35">
        <v>35</v>
      </c>
      <c r="G63" s="34">
        <f t="shared" si="3"/>
        <v>630</v>
      </c>
      <c r="H63" s="33" t="s">
        <v>84</v>
      </c>
      <c r="I63" s="37"/>
    </row>
    <row r="64" ht="28" customHeight="1" spans="1:9">
      <c r="A64" s="34">
        <v>60</v>
      </c>
      <c r="B64" s="31"/>
      <c r="C64" s="35" t="s">
        <v>111</v>
      </c>
      <c r="D64" s="35" t="s">
        <v>11</v>
      </c>
      <c r="E64" s="35">
        <v>4</v>
      </c>
      <c r="F64" s="35">
        <v>755</v>
      </c>
      <c r="G64" s="34">
        <f t="shared" si="3"/>
        <v>3020</v>
      </c>
      <c r="H64" s="33" t="s">
        <v>112</v>
      </c>
      <c r="I64" s="37"/>
    </row>
    <row r="65" ht="28" customHeight="1" spans="1:9">
      <c r="A65" s="34">
        <v>61</v>
      </c>
      <c r="B65" s="31"/>
      <c r="C65" s="35" t="s">
        <v>78</v>
      </c>
      <c r="D65" s="35" t="s">
        <v>29</v>
      </c>
      <c r="E65" s="35">
        <v>4</v>
      </c>
      <c r="F65" s="35">
        <v>55</v>
      </c>
      <c r="G65" s="34">
        <f t="shared" si="3"/>
        <v>220</v>
      </c>
      <c r="H65" s="33" t="s">
        <v>79</v>
      </c>
      <c r="I65" s="37" t="s">
        <v>13</v>
      </c>
    </row>
    <row r="66" ht="35" customHeight="1" spans="1:9">
      <c r="A66" s="34">
        <v>62</v>
      </c>
      <c r="B66" s="31"/>
      <c r="C66" s="35" t="s">
        <v>83</v>
      </c>
      <c r="D66" s="35" t="s">
        <v>11</v>
      </c>
      <c r="E66" s="35">
        <v>52</v>
      </c>
      <c r="F66" s="35">
        <v>45</v>
      </c>
      <c r="G66" s="34">
        <f t="shared" si="3"/>
        <v>2340</v>
      </c>
      <c r="H66" s="33" t="s">
        <v>84</v>
      </c>
      <c r="I66" s="37"/>
    </row>
    <row r="67" ht="29" customHeight="1" spans="1:9">
      <c r="A67" s="34">
        <v>63</v>
      </c>
      <c r="B67" s="31"/>
      <c r="C67" s="35" t="s">
        <v>78</v>
      </c>
      <c r="D67" s="35" t="s">
        <v>29</v>
      </c>
      <c r="E67" s="35">
        <v>7</v>
      </c>
      <c r="F67" s="35">
        <v>55</v>
      </c>
      <c r="G67" s="34">
        <f t="shared" si="3"/>
        <v>385</v>
      </c>
      <c r="H67" s="33" t="s">
        <v>79</v>
      </c>
      <c r="I67" s="37"/>
    </row>
    <row r="68" ht="51" customHeight="1" spans="1:9">
      <c r="A68" s="34">
        <v>64</v>
      </c>
      <c r="B68" s="31"/>
      <c r="C68" s="35" t="s">
        <v>113</v>
      </c>
      <c r="D68" s="35" t="s">
        <v>29</v>
      </c>
      <c r="E68" s="35">
        <v>3</v>
      </c>
      <c r="F68" s="35">
        <v>1200</v>
      </c>
      <c r="G68" s="34">
        <f t="shared" si="3"/>
        <v>3600</v>
      </c>
      <c r="H68" s="33" t="s">
        <v>114</v>
      </c>
      <c r="I68" s="37"/>
    </row>
    <row r="69" ht="82" customHeight="1" spans="1:9">
      <c r="A69" s="34">
        <v>65</v>
      </c>
      <c r="B69" s="31"/>
      <c r="C69" s="35" t="s">
        <v>115</v>
      </c>
      <c r="D69" s="35" t="s">
        <v>11</v>
      </c>
      <c r="E69" s="35">
        <v>22</v>
      </c>
      <c r="F69" s="35">
        <v>850</v>
      </c>
      <c r="G69" s="34">
        <f t="shared" si="3"/>
        <v>18700</v>
      </c>
      <c r="H69" s="33" t="s">
        <v>116</v>
      </c>
      <c r="I69" s="37" t="s">
        <v>13</v>
      </c>
    </row>
    <row r="70" ht="69" customHeight="1" spans="1:9">
      <c r="A70" s="34">
        <v>66</v>
      </c>
      <c r="B70" s="36"/>
      <c r="C70" s="35" t="s">
        <v>117</v>
      </c>
      <c r="D70" s="35" t="s">
        <v>74</v>
      </c>
      <c r="E70" s="40" t="s">
        <v>118</v>
      </c>
      <c r="F70" s="35">
        <v>10000</v>
      </c>
      <c r="G70" s="34">
        <v>10000</v>
      </c>
      <c r="H70" s="33" t="s">
        <v>119</v>
      </c>
      <c r="I70" s="37"/>
    </row>
    <row r="71" ht="106" customHeight="1" spans="1:9">
      <c r="A71" s="34">
        <v>67</v>
      </c>
      <c r="B71" s="54" t="s">
        <v>120</v>
      </c>
      <c r="C71" s="44" t="s">
        <v>121</v>
      </c>
      <c r="D71" s="35" t="s">
        <v>122</v>
      </c>
      <c r="E71" s="40" t="s">
        <v>92</v>
      </c>
      <c r="F71" s="35">
        <v>7000</v>
      </c>
      <c r="G71" s="34">
        <v>28000</v>
      </c>
      <c r="H71" s="33" t="s">
        <v>123</v>
      </c>
      <c r="I71" s="37"/>
    </row>
    <row r="72" ht="39" customHeight="1" spans="1:9">
      <c r="A72" s="45">
        <v>68</v>
      </c>
      <c r="B72" s="46" t="s">
        <v>124</v>
      </c>
      <c r="C72" s="47"/>
      <c r="D72" s="47"/>
      <c r="E72" s="48"/>
      <c r="F72" s="46">
        <f>SUM(G4:G71)</f>
        <v>1026975</v>
      </c>
      <c r="G72" s="47"/>
      <c r="H72" s="47"/>
      <c r="I72" s="48"/>
    </row>
    <row r="73" spans="9:9">
      <c r="I73" s="52"/>
    </row>
  </sheetData>
  <mergeCells count="25">
    <mergeCell ref="A1:I1"/>
    <mergeCell ref="B72:E72"/>
    <mergeCell ref="F72:I72"/>
    <mergeCell ref="A2:A3"/>
    <mergeCell ref="B2:B3"/>
    <mergeCell ref="B4:B15"/>
    <mergeCell ref="B16:B31"/>
    <mergeCell ref="B32:B41"/>
    <mergeCell ref="B42:B49"/>
    <mergeCell ref="B50:B53"/>
    <mergeCell ref="B54:B70"/>
    <mergeCell ref="C2:C3"/>
    <mergeCell ref="D2:D3"/>
    <mergeCell ref="E2:E3"/>
    <mergeCell ref="F2:F3"/>
    <mergeCell ref="G2:G3"/>
    <mergeCell ref="H2:H3"/>
    <mergeCell ref="I2:I3"/>
    <mergeCell ref="I4:I15"/>
    <mergeCell ref="I16:I27"/>
    <mergeCell ref="I28:I39"/>
    <mergeCell ref="I40:I52"/>
    <mergeCell ref="I53:I64"/>
    <mergeCell ref="I65:I68"/>
    <mergeCell ref="I69:I70"/>
  </mergeCells>
  <pageMargins left="0.75" right="0.511805555555556" top="1" bottom="1" header="0.5" footer="0.5"/>
  <pageSetup paperSize="9" orientation="landscape"/>
  <headerFooter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topLeftCell="A7" workbookViewId="0">
      <selection activeCell="H17" sqref="H17"/>
    </sheetView>
  </sheetViews>
  <sheetFormatPr defaultColWidth="9" defaultRowHeight="13.5"/>
  <cols>
    <col min="1" max="2" width="5.64166666666667" style="25" customWidth="1"/>
    <col min="3" max="3" width="20" style="25" customWidth="1"/>
    <col min="4" max="4" width="7.05833333333333" style="25" customWidth="1"/>
    <col min="5" max="5" width="7.275" style="25" customWidth="1"/>
    <col min="6" max="6" width="7.81666666666667" style="25" customWidth="1"/>
    <col min="7" max="7" width="28" style="25" customWidth="1"/>
    <col min="8" max="8" width="75.5" style="26" customWidth="1"/>
    <col min="9" max="9" width="12.125" style="25" customWidth="1"/>
    <col min="10" max="16383" width="9" style="25"/>
  </cols>
  <sheetData>
    <row r="1" s="25" customFormat="1" ht="39" customHeight="1" spans="1:9">
      <c r="A1" s="27" t="s">
        <v>125</v>
      </c>
      <c r="B1" s="27"/>
      <c r="C1" s="27"/>
      <c r="D1" s="27"/>
      <c r="E1" s="27"/>
      <c r="F1" s="27"/>
      <c r="G1" s="27"/>
      <c r="H1" s="27"/>
      <c r="I1" s="27"/>
    </row>
    <row r="2" s="25" customFormat="1" spans="1:9">
      <c r="A2" s="28" t="s">
        <v>1</v>
      </c>
      <c r="B2" s="28"/>
      <c r="C2" s="28" t="s">
        <v>2</v>
      </c>
      <c r="D2" s="28" t="s">
        <v>3</v>
      </c>
      <c r="E2" s="28" t="s">
        <v>4</v>
      </c>
      <c r="F2" s="28" t="s">
        <v>5</v>
      </c>
      <c r="G2" s="29" t="s">
        <v>6</v>
      </c>
      <c r="H2" s="29" t="s">
        <v>126</v>
      </c>
      <c r="I2" s="29" t="s">
        <v>8</v>
      </c>
    </row>
    <row r="3" s="25" customFormat="1" ht="33" customHeight="1" spans="1:9">
      <c r="A3" s="28"/>
      <c r="B3" s="28"/>
      <c r="C3" s="28"/>
      <c r="D3" s="28"/>
      <c r="E3" s="28"/>
      <c r="F3" s="28"/>
      <c r="G3" s="29"/>
      <c r="H3" s="29"/>
      <c r="I3" s="29"/>
    </row>
    <row r="4" s="25" customFormat="1" ht="38" customHeight="1" spans="1:9">
      <c r="A4" s="30">
        <v>1</v>
      </c>
      <c r="B4" s="31" t="s">
        <v>9</v>
      </c>
      <c r="C4" s="32" t="s">
        <v>10</v>
      </c>
      <c r="D4" s="32" t="s">
        <v>11</v>
      </c>
      <c r="E4" s="32">
        <v>380</v>
      </c>
      <c r="F4" s="32">
        <v>100</v>
      </c>
      <c r="G4" s="30">
        <f t="shared" ref="G4:G41" si="0">E4*F4</f>
        <v>38000</v>
      </c>
      <c r="H4" s="33" t="s">
        <v>12</v>
      </c>
      <c r="I4" s="37" t="s">
        <v>13</v>
      </c>
    </row>
    <row r="5" s="25" customFormat="1" ht="37" customHeight="1" spans="1:9">
      <c r="A5" s="34">
        <v>2</v>
      </c>
      <c r="B5" s="31"/>
      <c r="C5" s="35" t="s">
        <v>14</v>
      </c>
      <c r="D5" s="35" t="s">
        <v>11</v>
      </c>
      <c r="E5" s="35">
        <v>335</v>
      </c>
      <c r="F5" s="35">
        <v>110</v>
      </c>
      <c r="G5" s="34">
        <f t="shared" si="0"/>
        <v>36850</v>
      </c>
      <c r="H5" s="33" t="s">
        <v>15</v>
      </c>
      <c r="I5" s="37"/>
    </row>
    <row r="6" s="25" customFormat="1" ht="36" customHeight="1" spans="1:9">
      <c r="A6" s="34">
        <v>3</v>
      </c>
      <c r="B6" s="31"/>
      <c r="C6" s="35" t="s">
        <v>16</v>
      </c>
      <c r="D6" s="35" t="s">
        <v>11</v>
      </c>
      <c r="E6" s="35">
        <v>380</v>
      </c>
      <c r="F6" s="35">
        <v>50</v>
      </c>
      <c r="G6" s="34">
        <f t="shared" si="0"/>
        <v>19000</v>
      </c>
      <c r="H6" s="33" t="s">
        <v>17</v>
      </c>
      <c r="I6" s="37"/>
    </row>
    <row r="7" s="25" customFormat="1" ht="30" customHeight="1" spans="1:9">
      <c r="A7" s="34">
        <v>4</v>
      </c>
      <c r="B7" s="31"/>
      <c r="C7" s="35" t="s">
        <v>18</v>
      </c>
      <c r="D7" s="35" t="s">
        <v>11</v>
      </c>
      <c r="E7" s="35">
        <v>380</v>
      </c>
      <c r="F7" s="35">
        <v>260</v>
      </c>
      <c r="G7" s="34">
        <f t="shared" si="0"/>
        <v>98800</v>
      </c>
      <c r="H7" s="33" t="s">
        <v>19</v>
      </c>
      <c r="I7" s="37"/>
    </row>
    <row r="8" s="25" customFormat="1" ht="29" customHeight="1" spans="1:9">
      <c r="A8" s="34">
        <v>5</v>
      </c>
      <c r="B8" s="31"/>
      <c r="C8" s="35" t="s">
        <v>20</v>
      </c>
      <c r="D8" s="35" t="s">
        <v>11</v>
      </c>
      <c r="E8" s="35">
        <v>3</v>
      </c>
      <c r="F8" s="35">
        <v>510</v>
      </c>
      <c r="G8" s="34">
        <f t="shared" si="0"/>
        <v>1530</v>
      </c>
      <c r="H8" s="33" t="s">
        <v>21</v>
      </c>
      <c r="I8" s="37"/>
    </row>
    <row r="9" s="25" customFormat="1" ht="24" customHeight="1" spans="1:9">
      <c r="A9" s="34">
        <v>6</v>
      </c>
      <c r="B9" s="31"/>
      <c r="C9" s="35" t="s">
        <v>22</v>
      </c>
      <c r="D9" s="35" t="s">
        <v>11</v>
      </c>
      <c r="E9" s="35">
        <v>18</v>
      </c>
      <c r="F9" s="35">
        <v>200</v>
      </c>
      <c r="G9" s="34">
        <f t="shared" si="0"/>
        <v>3600</v>
      </c>
      <c r="H9" s="33" t="s">
        <v>23</v>
      </c>
      <c r="I9" s="37"/>
    </row>
    <row r="10" s="25" customFormat="1" ht="26" customHeight="1" spans="1:9">
      <c r="A10" s="34">
        <v>7</v>
      </c>
      <c r="B10" s="31"/>
      <c r="C10" s="35" t="s">
        <v>24</v>
      </c>
      <c r="D10" s="35" t="s">
        <v>11</v>
      </c>
      <c r="E10" s="35">
        <v>2</v>
      </c>
      <c r="F10" s="35">
        <v>265</v>
      </c>
      <c r="G10" s="34">
        <f t="shared" si="0"/>
        <v>530</v>
      </c>
      <c r="H10" s="33" t="s">
        <v>25</v>
      </c>
      <c r="I10" s="37"/>
    </row>
    <row r="11" s="25" customFormat="1" ht="28" customHeight="1" spans="1:9">
      <c r="A11" s="34">
        <v>8</v>
      </c>
      <c r="B11" s="31"/>
      <c r="C11" s="35" t="s">
        <v>26</v>
      </c>
      <c r="D11" s="35" t="s">
        <v>11</v>
      </c>
      <c r="E11" s="35">
        <v>10</v>
      </c>
      <c r="F11" s="35">
        <v>310</v>
      </c>
      <c r="G11" s="34">
        <f t="shared" si="0"/>
        <v>3100</v>
      </c>
      <c r="H11" s="33" t="s">
        <v>27</v>
      </c>
      <c r="I11" s="37"/>
    </row>
    <row r="12" s="25" customFormat="1" ht="30" customHeight="1" spans="1:9">
      <c r="A12" s="34">
        <v>9</v>
      </c>
      <c r="B12" s="31"/>
      <c r="C12" s="35" t="s">
        <v>28</v>
      </c>
      <c r="D12" s="35" t="s">
        <v>29</v>
      </c>
      <c r="E12" s="35">
        <v>6</v>
      </c>
      <c r="F12" s="35">
        <v>110</v>
      </c>
      <c r="G12" s="34">
        <f t="shared" si="0"/>
        <v>660</v>
      </c>
      <c r="H12" s="33" t="s">
        <v>30</v>
      </c>
      <c r="I12" s="37"/>
    </row>
    <row r="13" s="25" customFormat="1" ht="28" customHeight="1" spans="1:9">
      <c r="A13" s="34">
        <v>10</v>
      </c>
      <c r="B13" s="31"/>
      <c r="C13" s="35" t="s">
        <v>31</v>
      </c>
      <c r="D13" s="35" t="s">
        <v>29</v>
      </c>
      <c r="E13" s="35">
        <v>17</v>
      </c>
      <c r="F13" s="35">
        <v>130</v>
      </c>
      <c r="G13" s="34">
        <f t="shared" si="0"/>
        <v>2210</v>
      </c>
      <c r="H13" s="33" t="s">
        <v>32</v>
      </c>
      <c r="I13" s="37"/>
    </row>
    <row r="14" s="25" customFormat="1" ht="26" customHeight="1" spans="1:9">
      <c r="A14" s="34">
        <v>11</v>
      </c>
      <c r="B14" s="31"/>
      <c r="C14" s="35" t="s">
        <v>33</v>
      </c>
      <c r="D14" s="35" t="s">
        <v>29</v>
      </c>
      <c r="E14" s="35">
        <v>9</v>
      </c>
      <c r="F14" s="35">
        <v>150</v>
      </c>
      <c r="G14" s="34">
        <f t="shared" si="0"/>
        <v>1350</v>
      </c>
      <c r="H14" s="33" t="s">
        <v>34</v>
      </c>
      <c r="I14" s="37"/>
    </row>
    <row r="15" s="25" customFormat="1" ht="31" customHeight="1" spans="1:9">
      <c r="A15" s="34">
        <v>12</v>
      </c>
      <c r="B15" s="36"/>
      <c r="C15" s="35" t="s">
        <v>35</v>
      </c>
      <c r="D15" s="35" t="s">
        <v>36</v>
      </c>
      <c r="E15" s="35">
        <v>10</v>
      </c>
      <c r="F15" s="35">
        <v>800</v>
      </c>
      <c r="G15" s="34">
        <f t="shared" si="0"/>
        <v>8000</v>
      </c>
      <c r="H15" s="33" t="s">
        <v>37</v>
      </c>
      <c r="I15" s="37"/>
    </row>
    <row r="16" s="25" customFormat="1" ht="35" customHeight="1" spans="1:9">
      <c r="A16" s="34">
        <v>13</v>
      </c>
      <c r="B16" s="37" t="s">
        <v>38</v>
      </c>
      <c r="C16" s="38" t="s">
        <v>39</v>
      </c>
      <c r="D16" s="35" t="s">
        <v>11</v>
      </c>
      <c r="E16" s="35">
        <v>215</v>
      </c>
      <c r="F16" s="39">
        <v>25</v>
      </c>
      <c r="G16" s="34">
        <f t="shared" si="0"/>
        <v>5375</v>
      </c>
      <c r="H16" s="33" t="s">
        <v>40</v>
      </c>
      <c r="I16" s="37" t="s">
        <v>13</v>
      </c>
    </row>
    <row r="17" s="25" customFormat="1" ht="34" customHeight="1" spans="1:9">
      <c r="A17" s="34">
        <v>14</v>
      </c>
      <c r="B17" s="37"/>
      <c r="C17" s="38" t="s">
        <v>41</v>
      </c>
      <c r="D17" s="35" t="s">
        <v>11</v>
      </c>
      <c r="E17" s="35">
        <v>215</v>
      </c>
      <c r="F17" s="39">
        <v>75</v>
      </c>
      <c r="G17" s="34">
        <f t="shared" si="0"/>
        <v>16125</v>
      </c>
      <c r="H17" s="33" t="s">
        <v>42</v>
      </c>
      <c r="I17" s="37"/>
    </row>
    <row r="18" s="25" customFormat="1" ht="39" customHeight="1" spans="1:9">
      <c r="A18" s="34">
        <v>15</v>
      </c>
      <c r="B18" s="37"/>
      <c r="C18" s="38" t="s">
        <v>43</v>
      </c>
      <c r="D18" s="35" t="s">
        <v>11</v>
      </c>
      <c r="E18" s="35">
        <v>5</v>
      </c>
      <c r="F18" s="39">
        <v>800</v>
      </c>
      <c r="G18" s="34">
        <f t="shared" si="0"/>
        <v>4000</v>
      </c>
      <c r="H18" s="33" t="s">
        <v>44</v>
      </c>
      <c r="I18" s="37"/>
    </row>
    <row r="19" s="25" customFormat="1" ht="39" customHeight="1" spans="1:9">
      <c r="A19" s="34">
        <v>16</v>
      </c>
      <c r="B19" s="37"/>
      <c r="C19" s="38" t="s">
        <v>45</v>
      </c>
      <c r="D19" s="35" t="s">
        <v>11</v>
      </c>
      <c r="E19" s="35">
        <v>3</v>
      </c>
      <c r="F19" s="39">
        <v>210</v>
      </c>
      <c r="G19" s="34">
        <f t="shared" si="0"/>
        <v>630</v>
      </c>
      <c r="H19" s="33" t="s">
        <v>46</v>
      </c>
      <c r="I19" s="37"/>
    </row>
    <row r="20" s="25" customFormat="1" ht="30" customHeight="1" spans="1:9">
      <c r="A20" s="34">
        <v>17</v>
      </c>
      <c r="B20" s="37"/>
      <c r="C20" s="38" t="s">
        <v>47</v>
      </c>
      <c r="D20" s="35" t="s">
        <v>11</v>
      </c>
      <c r="E20" s="35">
        <v>12</v>
      </c>
      <c r="F20" s="39">
        <v>250</v>
      </c>
      <c r="G20" s="34">
        <f t="shared" si="0"/>
        <v>3000</v>
      </c>
      <c r="H20" s="33" t="s">
        <v>44</v>
      </c>
      <c r="I20" s="37"/>
    </row>
    <row r="21" s="25" customFormat="1" ht="31" customHeight="1" spans="1:9">
      <c r="A21" s="34">
        <v>18</v>
      </c>
      <c r="B21" s="37"/>
      <c r="C21" s="38" t="s">
        <v>47</v>
      </c>
      <c r="D21" s="35" t="s">
        <v>11</v>
      </c>
      <c r="E21" s="35">
        <v>4</v>
      </c>
      <c r="F21" s="39">
        <v>850</v>
      </c>
      <c r="G21" s="34">
        <f t="shared" si="0"/>
        <v>3400</v>
      </c>
      <c r="H21" s="33" t="s">
        <v>48</v>
      </c>
      <c r="I21" s="37"/>
    </row>
    <row r="22" s="25" customFormat="1" ht="28" customHeight="1" spans="1:9">
      <c r="A22" s="34">
        <v>19</v>
      </c>
      <c r="B22" s="37"/>
      <c r="C22" s="38" t="s">
        <v>49</v>
      </c>
      <c r="D22" s="35" t="s">
        <v>29</v>
      </c>
      <c r="E22" s="35">
        <v>8</v>
      </c>
      <c r="F22" s="39">
        <v>100</v>
      </c>
      <c r="G22" s="34">
        <f t="shared" si="0"/>
        <v>800</v>
      </c>
      <c r="H22" s="33" t="s">
        <v>50</v>
      </c>
      <c r="I22" s="37"/>
    </row>
    <row r="23" s="25" customFormat="1" ht="25" customHeight="1" spans="1:9">
      <c r="A23" s="34">
        <v>20</v>
      </c>
      <c r="B23" s="37"/>
      <c r="C23" s="38" t="s">
        <v>51</v>
      </c>
      <c r="D23" s="35" t="s">
        <v>11</v>
      </c>
      <c r="E23" s="35">
        <v>9</v>
      </c>
      <c r="F23" s="39">
        <v>265</v>
      </c>
      <c r="G23" s="34">
        <f t="shared" si="0"/>
        <v>2385</v>
      </c>
      <c r="H23" s="33" t="s">
        <v>52</v>
      </c>
      <c r="I23" s="37"/>
    </row>
    <row r="24" s="25" customFormat="1" ht="31" customHeight="1" spans="1:9">
      <c r="A24" s="34">
        <v>21</v>
      </c>
      <c r="B24" s="37"/>
      <c r="C24" s="38" t="s">
        <v>53</v>
      </c>
      <c r="D24" s="35" t="s">
        <v>29</v>
      </c>
      <c r="E24" s="35">
        <v>5</v>
      </c>
      <c r="F24" s="39">
        <v>95</v>
      </c>
      <c r="G24" s="34">
        <f t="shared" si="0"/>
        <v>475</v>
      </c>
      <c r="H24" s="33" t="s">
        <v>54</v>
      </c>
      <c r="I24" s="37"/>
    </row>
    <row r="25" s="25" customFormat="1" ht="33" customHeight="1" spans="1:9">
      <c r="A25" s="34">
        <v>22</v>
      </c>
      <c r="B25" s="37"/>
      <c r="C25" s="38" t="s">
        <v>47</v>
      </c>
      <c r="D25" s="35" t="s">
        <v>11</v>
      </c>
      <c r="E25" s="35">
        <v>1</v>
      </c>
      <c r="F25" s="39">
        <v>900</v>
      </c>
      <c r="G25" s="34">
        <f t="shared" si="0"/>
        <v>900</v>
      </c>
      <c r="H25" s="33" t="s">
        <v>48</v>
      </c>
      <c r="I25" s="37"/>
    </row>
    <row r="26" s="25" customFormat="1" ht="33" customHeight="1" spans="1:9">
      <c r="A26" s="34">
        <v>23</v>
      </c>
      <c r="B26" s="37"/>
      <c r="C26" s="38" t="s">
        <v>55</v>
      </c>
      <c r="D26" s="35" t="s">
        <v>29</v>
      </c>
      <c r="E26" s="35">
        <v>5</v>
      </c>
      <c r="F26" s="39">
        <v>230</v>
      </c>
      <c r="G26" s="34">
        <f t="shared" si="0"/>
        <v>1150</v>
      </c>
      <c r="H26" s="33" t="s">
        <v>56</v>
      </c>
      <c r="I26" s="37"/>
    </row>
    <row r="27" s="25" customFormat="1" ht="27" customHeight="1" spans="1:9">
      <c r="A27" s="34">
        <v>24</v>
      </c>
      <c r="B27" s="37"/>
      <c r="C27" s="38" t="s">
        <v>57</v>
      </c>
      <c r="D27" s="35" t="s">
        <v>29</v>
      </c>
      <c r="E27" s="35">
        <v>30</v>
      </c>
      <c r="F27" s="39">
        <v>450</v>
      </c>
      <c r="G27" s="34">
        <f t="shared" si="0"/>
        <v>13500</v>
      </c>
      <c r="H27" s="33" t="s">
        <v>58</v>
      </c>
      <c r="I27" s="37"/>
    </row>
    <row r="28" s="25" customFormat="1" ht="33" customHeight="1" spans="1:9">
      <c r="A28" s="34">
        <v>25</v>
      </c>
      <c r="B28" s="37"/>
      <c r="C28" s="38" t="s">
        <v>59</v>
      </c>
      <c r="D28" s="35" t="s">
        <v>11</v>
      </c>
      <c r="E28" s="35">
        <v>72</v>
      </c>
      <c r="F28" s="39">
        <v>960</v>
      </c>
      <c r="G28" s="34">
        <f t="shared" si="0"/>
        <v>69120</v>
      </c>
      <c r="H28" s="33" t="s">
        <v>48</v>
      </c>
      <c r="I28" s="37" t="s">
        <v>13</v>
      </c>
    </row>
    <row r="29" s="25" customFormat="1" ht="33" customHeight="1" spans="1:9">
      <c r="A29" s="34">
        <v>26</v>
      </c>
      <c r="B29" s="37"/>
      <c r="C29" s="38" t="s">
        <v>60</v>
      </c>
      <c r="D29" s="35" t="s">
        <v>11</v>
      </c>
      <c r="E29" s="35">
        <v>162</v>
      </c>
      <c r="F29" s="39">
        <v>150</v>
      </c>
      <c r="G29" s="34">
        <f t="shared" si="0"/>
        <v>24300</v>
      </c>
      <c r="H29" s="33" t="s">
        <v>61</v>
      </c>
      <c r="I29" s="37"/>
    </row>
    <row r="30" s="25" customFormat="1" ht="27" customHeight="1" spans="1:9">
      <c r="A30" s="34">
        <v>27</v>
      </c>
      <c r="B30" s="37"/>
      <c r="C30" s="38" t="s">
        <v>62</v>
      </c>
      <c r="D30" s="35" t="s">
        <v>29</v>
      </c>
      <c r="E30" s="35">
        <v>65</v>
      </c>
      <c r="F30" s="39">
        <v>120</v>
      </c>
      <c r="G30" s="34">
        <f t="shared" si="0"/>
        <v>7800</v>
      </c>
      <c r="H30" s="33" t="s">
        <v>63</v>
      </c>
      <c r="I30" s="37"/>
    </row>
    <row r="31" s="25" customFormat="1" ht="28" customHeight="1" spans="1:9">
      <c r="A31" s="34">
        <v>28</v>
      </c>
      <c r="B31" s="37"/>
      <c r="C31" s="38" t="s">
        <v>64</v>
      </c>
      <c r="D31" s="35" t="s">
        <v>29</v>
      </c>
      <c r="E31" s="35">
        <v>384</v>
      </c>
      <c r="F31" s="39">
        <v>50</v>
      </c>
      <c r="G31" s="34">
        <f t="shared" si="0"/>
        <v>19200</v>
      </c>
      <c r="H31" s="33" t="s">
        <v>65</v>
      </c>
      <c r="I31" s="37"/>
    </row>
    <row r="32" s="25" customFormat="1" ht="43" customHeight="1" spans="1:9">
      <c r="A32" s="34">
        <v>29</v>
      </c>
      <c r="B32" s="37" t="s">
        <v>66</v>
      </c>
      <c r="C32" s="35" t="s">
        <v>67</v>
      </c>
      <c r="D32" s="35" t="s">
        <v>29</v>
      </c>
      <c r="E32" s="35">
        <v>14</v>
      </c>
      <c r="F32" s="35">
        <v>100</v>
      </c>
      <c r="G32" s="34">
        <f t="shared" si="0"/>
        <v>1400</v>
      </c>
      <c r="H32" s="33" t="s">
        <v>68</v>
      </c>
      <c r="I32" s="37"/>
    </row>
    <row r="33" s="25" customFormat="1" ht="43" customHeight="1" spans="1:9">
      <c r="A33" s="34">
        <v>30</v>
      </c>
      <c r="B33" s="37"/>
      <c r="C33" s="35" t="s">
        <v>69</v>
      </c>
      <c r="D33" s="35" t="s">
        <v>29</v>
      </c>
      <c r="E33" s="35">
        <v>14</v>
      </c>
      <c r="F33" s="35">
        <v>75</v>
      </c>
      <c r="G33" s="34">
        <f t="shared" si="0"/>
        <v>1050</v>
      </c>
      <c r="H33" s="33" t="s">
        <v>70</v>
      </c>
      <c r="I33" s="37"/>
    </row>
    <row r="34" s="25" customFormat="1" ht="37" customHeight="1" spans="1:9">
      <c r="A34" s="34">
        <v>31</v>
      </c>
      <c r="B34" s="37"/>
      <c r="C34" s="35" t="s">
        <v>71</v>
      </c>
      <c r="D34" s="35" t="s">
        <v>11</v>
      </c>
      <c r="E34" s="35">
        <v>10</v>
      </c>
      <c r="F34" s="35">
        <v>150</v>
      </c>
      <c r="G34" s="34">
        <f t="shared" si="0"/>
        <v>1500</v>
      </c>
      <c r="H34" s="33" t="s">
        <v>72</v>
      </c>
      <c r="I34" s="37"/>
    </row>
    <row r="35" s="25" customFormat="1" ht="31" customHeight="1" spans="1:9">
      <c r="A35" s="34">
        <v>32</v>
      </c>
      <c r="B35" s="37"/>
      <c r="C35" s="35" t="s">
        <v>73</v>
      </c>
      <c r="D35" s="35" t="s">
        <v>74</v>
      </c>
      <c r="E35" s="35">
        <v>1</v>
      </c>
      <c r="F35" s="35">
        <v>1200</v>
      </c>
      <c r="G35" s="34">
        <f t="shared" si="0"/>
        <v>1200</v>
      </c>
      <c r="H35" s="33" t="s">
        <v>75</v>
      </c>
      <c r="I35" s="37"/>
    </row>
    <row r="36" s="25" customFormat="1" ht="28" customHeight="1" spans="1:9">
      <c r="A36" s="34">
        <v>33</v>
      </c>
      <c r="B36" s="37"/>
      <c r="C36" s="35" t="s">
        <v>76</v>
      </c>
      <c r="D36" s="35" t="s">
        <v>11</v>
      </c>
      <c r="E36" s="35">
        <v>4</v>
      </c>
      <c r="F36" s="35">
        <v>135</v>
      </c>
      <c r="G36" s="34">
        <f t="shared" si="0"/>
        <v>540</v>
      </c>
      <c r="H36" s="33" t="s">
        <v>77</v>
      </c>
      <c r="I36" s="37"/>
    </row>
    <row r="37" s="25" customFormat="1" ht="27" customHeight="1" spans="1:9">
      <c r="A37" s="34">
        <v>34</v>
      </c>
      <c r="B37" s="37"/>
      <c r="C37" s="35" t="s">
        <v>78</v>
      </c>
      <c r="D37" s="35" t="s">
        <v>29</v>
      </c>
      <c r="E37" s="35">
        <v>10</v>
      </c>
      <c r="F37" s="35">
        <v>55</v>
      </c>
      <c r="G37" s="34">
        <f t="shared" si="0"/>
        <v>550</v>
      </c>
      <c r="H37" s="33" t="s">
        <v>79</v>
      </c>
      <c r="I37" s="37"/>
    </row>
    <row r="38" s="25" customFormat="1" ht="33" customHeight="1" spans="1:9">
      <c r="A38" s="34">
        <v>35</v>
      </c>
      <c r="B38" s="37"/>
      <c r="C38" s="35" t="s">
        <v>67</v>
      </c>
      <c r="D38" s="35" t="s">
        <v>29</v>
      </c>
      <c r="E38" s="35">
        <v>5</v>
      </c>
      <c r="F38" s="35">
        <v>110</v>
      </c>
      <c r="G38" s="34">
        <f t="shared" si="0"/>
        <v>550</v>
      </c>
      <c r="H38" s="33" t="s">
        <v>80</v>
      </c>
      <c r="I38" s="37"/>
    </row>
    <row r="39" s="25" customFormat="1" ht="28" customHeight="1" spans="1:9">
      <c r="A39" s="34">
        <v>36</v>
      </c>
      <c r="B39" s="37"/>
      <c r="C39" s="35" t="s">
        <v>69</v>
      </c>
      <c r="D39" s="35" t="s">
        <v>29</v>
      </c>
      <c r="E39" s="35">
        <v>66</v>
      </c>
      <c r="F39" s="35">
        <v>55</v>
      </c>
      <c r="G39" s="34">
        <f t="shared" si="0"/>
        <v>3630</v>
      </c>
      <c r="H39" s="33" t="s">
        <v>70</v>
      </c>
      <c r="I39" s="37"/>
    </row>
    <row r="40" s="25" customFormat="1" ht="23" customHeight="1" spans="1:9">
      <c r="A40" s="34">
        <v>37</v>
      </c>
      <c r="B40" s="37"/>
      <c r="C40" s="35" t="s">
        <v>81</v>
      </c>
      <c r="D40" s="35" t="s">
        <v>11</v>
      </c>
      <c r="E40" s="35">
        <v>9</v>
      </c>
      <c r="F40" s="35">
        <v>130</v>
      </c>
      <c r="G40" s="34">
        <f t="shared" si="0"/>
        <v>1170</v>
      </c>
      <c r="H40" s="33" t="s">
        <v>82</v>
      </c>
      <c r="I40" s="37" t="s">
        <v>13</v>
      </c>
    </row>
    <row r="41" s="25" customFormat="1" ht="26" customHeight="1" spans="1:9">
      <c r="A41" s="34">
        <v>38</v>
      </c>
      <c r="B41" s="37"/>
      <c r="C41" s="35" t="s">
        <v>83</v>
      </c>
      <c r="D41" s="35" t="s">
        <v>11</v>
      </c>
      <c r="E41" s="35">
        <v>7</v>
      </c>
      <c r="F41" s="35">
        <v>40</v>
      </c>
      <c r="G41" s="34">
        <f t="shared" si="0"/>
        <v>280</v>
      </c>
      <c r="H41" s="33" t="s">
        <v>84</v>
      </c>
      <c r="I41" s="37"/>
    </row>
    <row r="42" s="25" customFormat="1" ht="25" customHeight="1" spans="1:9">
      <c r="A42" s="34">
        <v>39</v>
      </c>
      <c r="B42" s="37" t="s">
        <v>85</v>
      </c>
      <c r="C42" s="35" t="s">
        <v>86</v>
      </c>
      <c r="D42" s="35" t="s">
        <v>29</v>
      </c>
      <c r="E42" s="35">
        <v>16</v>
      </c>
      <c r="F42" s="35">
        <v>150</v>
      </c>
      <c r="G42" s="34">
        <v>2400</v>
      </c>
      <c r="H42" s="33" t="s">
        <v>87</v>
      </c>
      <c r="I42" s="37"/>
    </row>
    <row r="43" s="25" customFormat="1" ht="25" customHeight="1" spans="1:9">
      <c r="A43" s="34">
        <v>40</v>
      </c>
      <c r="B43" s="37"/>
      <c r="C43" s="35" t="s">
        <v>69</v>
      </c>
      <c r="D43" s="35" t="s">
        <v>29</v>
      </c>
      <c r="E43" s="35">
        <v>16</v>
      </c>
      <c r="F43" s="35">
        <v>85</v>
      </c>
      <c r="G43" s="34">
        <f t="shared" ref="G43:G46" si="1">F43</f>
        <v>85</v>
      </c>
      <c r="H43" s="33" t="s">
        <v>70</v>
      </c>
      <c r="I43" s="37"/>
    </row>
    <row r="44" s="25" customFormat="1" ht="29" customHeight="1" spans="1:9">
      <c r="A44" s="34">
        <v>41</v>
      </c>
      <c r="B44" s="37"/>
      <c r="C44" s="35" t="s">
        <v>88</v>
      </c>
      <c r="D44" s="35" t="s">
        <v>11</v>
      </c>
      <c r="E44" s="35">
        <v>4</v>
      </c>
      <c r="F44" s="35">
        <v>75</v>
      </c>
      <c r="G44" s="34">
        <f t="shared" si="1"/>
        <v>75</v>
      </c>
      <c r="H44" s="33" t="s">
        <v>89</v>
      </c>
      <c r="I44" s="37"/>
    </row>
    <row r="45" s="25" customFormat="1" ht="23" customHeight="1" spans="1:9">
      <c r="A45" s="34">
        <v>42</v>
      </c>
      <c r="B45" s="37"/>
      <c r="C45" s="35" t="s">
        <v>83</v>
      </c>
      <c r="D45" s="35" t="s">
        <v>11</v>
      </c>
      <c r="E45" s="35">
        <v>6</v>
      </c>
      <c r="F45" s="35">
        <v>50</v>
      </c>
      <c r="G45" s="34">
        <f t="shared" si="1"/>
        <v>50</v>
      </c>
      <c r="H45" s="33" t="s">
        <v>84</v>
      </c>
      <c r="I45" s="37"/>
    </row>
    <row r="46" s="25" customFormat="1" ht="30" customHeight="1" spans="1:9">
      <c r="A46" s="34">
        <v>43</v>
      </c>
      <c r="B46" s="37"/>
      <c r="C46" s="35" t="s">
        <v>90</v>
      </c>
      <c r="D46" s="35" t="s">
        <v>29</v>
      </c>
      <c r="E46" s="35">
        <v>27</v>
      </c>
      <c r="F46" s="35">
        <v>50</v>
      </c>
      <c r="G46" s="34">
        <f t="shared" si="1"/>
        <v>50</v>
      </c>
      <c r="H46" s="33" t="s">
        <v>79</v>
      </c>
      <c r="I46" s="37"/>
    </row>
    <row r="47" s="25" customFormat="1" ht="27" customHeight="1" spans="1:9">
      <c r="A47" s="34"/>
      <c r="B47" s="37"/>
      <c r="C47" s="35" t="s">
        <v>91</v>
      </c>
      <c r="D47" s="35" t="s">
        <v>36</v>
      </c>
      <c r="E47" s="40" t="s">
        <v>92</v>
      </c>
      <c r="F47" s="35">
        <v>120000</v>
      </c>
      <c r="G47" s="34">
        <v>480000</v>
      </c>
      <c r="H47" s="33" t="s">
        <v>93</v>
      </c>
      <c r="I47" s="37"/>
    </row>
    <row r="48" s="25" customFormat="1" ht="30" customHeight="1" spans="1:9">
      <c r="A48" s="34">
        <v>44</v>
      </c>
      <c r="B48" s="37"/>
      <c r="C48" s="35" t="s">
        <v>86</v>
      </c>
      <c r="D48" s="35" t="s">
        <v>29</v>
      </c>
      <c r="E48" s="35">
        <v>22</v>
      </c>
      <c r="F48" s="35">
        <v>145</v>
      </c>
      <c r="G48" s="34">
        <f>F48</f>
        <v>145</v>
      </c>
      <c r="H48" s="33" t="s">
        <v>80</v>
      </c>
      <c r="I48" s="37"/>
    </row>
    <row r="49" s="25" customFormat="1" ht="28" customHeight="1" spans="1:9">
      <c r="A49" s="34">
        <v>45</v>
      </c>
      <c r="B49" s="37"/>
      <c r="C49" s="35" t="s">
        <v>94</v>
      </c>
      <c r="D49" s="35" t="s">
        <v>11</v>
      </c>
      <c r="E49" s="35">
        <v>4</v>
      </c>
      <c r="F49" s="35">
        <v>230</v>
      </c>
      <c r="G49" s="34">
        <f>F49</f>
        <v>230</v>
      </c>
      <c r="H49" s="33" t="s">
        <v>95</v>
      </c>
      <c r="I49" s="37"/>
    </row>
    <row r="50" s="25" customFormat="1" ht="52" customHeight="1" spans="1:9">
      <c r="A50" s="34">
        <v>46</v>
      </c>
      <c r="B50" s="37" t="s">
        <v>96</v>
      </c>
      <c r="C50" s="35" t="s">
        <v>86</v>
      </c>
      <c r="D50" s="35" t="s">
        <v>29</v>
      </c>
      <c r="E50" s="35">
        <v>18</v>
      </c>
      <c r="F50" s="35">
        <v>135</v>
      </c>
      <c r="G50" s="34">
        <f t="shared" ref="G50:G69" si="2">E50*F50</f>
        <v>2430</v>
      </c>
      <c r="H50" s="33" t="s">
        <v>97</v>
      </c>
      <c r="I50" s="37"/>
    </row>
    <row r="51" s="25" customFormat="1" ht="42" customHeight="1" spans="1:9">
      <c r="A51" s="34">
        <v>47</v>
      </c>
      <c r="B51" s="37"/>
      <c r="C51" s="35" t="s">
        <v>98</v>
      </c>
      <c r="D51" s="35" t="s">
        <v>29</v>
      </c>
      <c r="E51" s="35">
        <v>14</v>
      </c>
      <c r="F51" s="35">
        <v>85</v>
      </c>
      <c r="G51" s="34">
        <f t="shared" si="2"/>
        <v>1190</v>
      </c>
      <c r="H51" s="33" t="s">
        <v>99</v>
      </c>
      <c r="I51" s="37"/>
    </row>
    <row r="52" s="25" customFormat="1" ht="45" customHeight="1" spans="1:9">
      <c r="A52" s="34">
        <v>48</v>
      </c>
      <c r="B52" s="37"/>
      <c r="C52" s="35" t="s">
        <v>69</v>
      </c>
      <c r="D52" s="35" t="s">
        <v>29</v>
      </c>
      <c r="E52" s="35">
        <v>18</v>
      </c>
      <c r="F52" s="35">
        <v>65</v>
      </c>
      <c r="G52" s="34">
        <f t="shared" si="2"/>
        <v>1170</v>
      </c>
      <c r="H52" s="33" t="s">
        <v>70</v>
      </c>
      <c r="I52" s="37"/>
    </row>
    <row r="53" s="25" customFormat="1" ht="43" customHeight="1" spans="1:9">
      <c r="A53" s="34">
        <v>49</v>
      </c>
      <c r="B53" s="37"/>
      <c r="C53" s="35" t="s">
        <v>78</v>
      </c>
      <c r="D53" s="35" t="s">
        <v>29</v>
      </c>
      <c r="E53" s="35">
        <v>6</v>
      </c>
      <c r="F53" s="35">
        <v>45</v>
      </c>
      <c r="G53" s="34">
        <f t="shared" si="2"/>
        <v>270</v>
      </c>
      <c r="H53" s="33" t="s">
        <v>79</v>
      </c>
      <c r="I53" s="37" t="s">
        <v>13</v>
      </c>
    </row>
    <row r="54" s="25" customFormat="1" ht="36" customHeight="1" spans="1:9">
      <c r="A54" s="34">
        <v>50</v>
      </c>
      <c r="B54" s="41" t="s">
        <v>100</v>
      </c>
      <c r="C54" s="35" t="s">
        <v>101</v>
      </c>
      <c r="D54" s="35" t="s">
        <v>11</v>
      </c>
      <c r="E54" s="35">
        <v>22</v>
      </c>
      <c r="F54" s="35">
        <v>215</v>
      </c>
      <c r="G54" s="34">
        <f t="shared" si="2"/>
        <v>4730</v>
      </c>
      <c r="H54" s="33" t="s">
        <v>102</v>
      </c>
      <c r="I54" s="37"/>
    </row>
    <row r="55" s="25" customFormat="1" ht="27" customHeight="1" spans="1:9">
      <c r="A55" s="34">
        <v>51</v>
      </c>
      <c r="B55" s="31"/>
      <c r="C55" s="35" t="s">
        <v>103</v>
      </c>
      <c r="D55" s="35" t="s">
        <v>11</v>
      </c>
      <c r="E55" s="35">
        <v>85</v>
      </c>
      <c r="F55" s="35">
        <v>200</v>
      </c>
      <c r="G55" s="34">
        <f t="shared" si="2"/>
        <v>17000</v>
      </c>
      <c r="H55" s="33" t="s">
        <v>104</v>
      </c>
      <c r="I55" s="37"/>
    </row>
    <row r="56" s="25" customFormat="1" ht="24" customHeight="1" spans="1:9">
      <c r="A56" s="34">
        <v>52</v>
      </c>
      <c r="B56" s="31"/>
      <c r="C56" s="35" t="s">
        <v>81</v>
      </c>
      <c r="D56" s="35" t="s">
        <v>29</v>
      </c>
      <c r="E56" s="35">
        <v>108</v>
      </c>
      <c r="F56" s="35">
        <v>100</v>
      </c>
      <c r="G56" s="34">
        <f t="shared" si="2"/>
        <v>10800</v>
      </c>
      <c r="H56" s="33" t="s">
        <v>105</v>
      </c>
      <c r="I56" s="37"/>
    </row>
    <row r="57" s="25" customFormat="1" ht="26" customHeight="1" spans="1:9">
      <c r="A57" s="34">
        <v>53</v>
      </c>
      <c r="B57" s="31"/>
      <c r="C57" s="35" t="s">
        <v>106</v>
      </c>
      <c r="D57" s="35" t="s">
        <v>11</v>
      </c>
      <c r="E57" s="35">
        <v>192</v>
      </c>
      <c r="F57" s="35">
        <v>80</v>
      </c>
      <c r="G57" s="34">
        <f t="shared" si="2"/>
        <v>15360</v>
      </c>
      <c r="H57" s="33" t="s">
        <v>107</v>
      </c>
      <c r="I57" s="37"/>
    </row>
    <row r="58" s="25" customFormat="1" ht="26" customHeight="1" spans="1:9">
      <c r="A58" s="34">
        <v>54</v>
      </c>
      <c r="B58" s="31"/>
      <c r="C58" s="35" t="s">
        <v>90</v>
      </c>
      <c r="D58" s="35" t="s">
        <v>29</v>
      </c>
      <c r="E58" s="35">
        <v>40</v>
      </c>
      <c r="F58" s="35">
        <v>65</v>
      </c>
      <c r="G58" s="34">
        <f t="shared" si="2"/>
        <v>2600</v>
      </c>
      <c r="H58" s="33" t="s">
        <v>79</v>
      </c>
      <c r="I58" s="37"/>
    </row>
    <row r="59" s="25" customFormat="1" ht="25" customHeight="1" spans="1:9">
      <c r="A59" s="34">
        <v>55</v>
      </c>
      <c r="B59" s="31"/>
      <c r="C59" s="35" t="s">
        <v>83</v>
      </c>
      <c r="D59" s="35" t="s">
        <v>11</v>
      </c>
      <c r="E59" s="35">
        <v>42</v>
      </c>
      <c r="F59" s="35">
        <v>55</v>
      </c>
      <c r="G59" s="34">
        <f t="shared" si="2"/>
        <v>2310</v>
      </c>
      <c r="H59" s="33" t="s">
        <v>84</v>
      </c>
      <c r="I59" s="37"/>
    </row>
    <row r="60" s="25" customFormat="1" ht="25" customHeight="1" spans="1:9">
      <c r="A60" s="34">
        <v>56</v>
      </c>
      <c r="B60" s="31"/>
      <c r="C60" s="35" t="s">
        <v>108</v>
      </c>
      <c r="D60" s="35" t="s">
        <v>29</v>
      </c>
      <c r="E60" s="35">
        <v>30</v>
      </c>
      <c r="F60" s="35">
        <v>85</v>
      </c>
      <c r="G60" s="34">
        <f t="shared" si="2"/>
        <v>2550</v>
      </c>
      <c r="H60" s="33" t="s">
        <v>109</v>
      </c>
      <c r="I60" s="37"/>
    </row>
    <row r="61" s="25" customFormat="1" ht="24" customHeight="1" spans="1:9">
      <c r="A61" s="34">
        <v>57</v>
      </c>
      <c r="B61" s="31"/>
      <c r="C61" s="35" t="s">
        <v>108</v>
      </c>
      <c r="D61" s="35" t="s">
        <v>29</v>
      </c>
      <c r="E61" s="35">
        <v>77</v>
      </c>
      <c r="F61" s="35">
        <v>65</v>
      </c>
      <c r="G61" s="34">
        <f t="shared" si="2"/>
        <v>5005</v>
      </c>
      <c r="H61" s="33" t="s">
        <v>110</v>
      </c>
      <c r="I61" s="37"/>
    </row>
    <row r="62" s="25" customFormat="1" ht="28" customHeight="1" spans="1:9">
      <c r="A62" s="34">
        <v>58</v>
      </c>
      <c r="B62" s="31"/>
      <c r="C62" s="35" t="s">
        <v>69</v>
      </c>
      <c r="D62" s="35" t="s">
        <v>29</v>
      </c>
      <c r="E62" s="35">
        <v>30</v>
      </c>
      <c r="F62" s="35">
        <v>55</v>
      </c>
      <c r="G62" s="34">
        <f t="shared" si="2"/>
        <v>1650</v>
      </c>
      <c r="H62" s="33" t="s">
        <v>70</v>
      </c>
      <c r="I62" s="37"/>
    </row>
    <row r="63" s="25" customFormat="1" ht="28" customHeight="1" spans="1:9">
      <c r="A63" s="34">
        <v>59</v>
      </c>
      <c r="B63" s="31"/>
      <c r="C63" s="35" t="s">
        <v>83</v>
      </c>
      <c r="D63" s="35" t="s">
        <v>11</v>
      </c>
      <c r="E63" s="35">
        <v>18</v>
      </c>
      <c r="F63" s="35">
        <v>35</v>
      </c>
      <c r="G63" s="34">
        <f t="shared" si="2"/>
        <v>630</v>
      </c>
      <c r="H63" s="33" t="s">
        <v>84</v>
      </c>
      <c r="I63" s="37"/>
    </row>
    <row r="64" s="25" customFormat="1" ht="28" customHeight="1" spans="1:9">
      <c r="A64" s="34">
        <v>60</v>
      </c>
      <c r="B64" s="31"/>
      <c r="C64" s="35" t="s">
        <v>111</v>
      </c>
      <c r="D64" s="35" t="s">
        <v>11</v>
      </c>
      <c r="E64" s="35">
        <v>4</v>
      </c>
      <c r="F64" s="35">
        <v>655</v>
      </c>
      <c r="G64" s="34">
        <f t="shared" si="2"/>
        <v>2620</v>
      </c>
      <c r="H64" s="33" t="s">
        <v>112</v>
      </c>
      <c r="I64" s="37"/>
    </row>
    <row r="65" s="25" customFormat="1" ht="28" customHeight="1" spans="1:9">
      <c r="A65" s="34">
        <v>61</v>
      </c>
      <c r="B65" s="31"/>
      <c r="C65" s="35" t="s">
        <v>78</v>
      </c>
      <c r="D65" s="35" t="s">
        <v>29</v>
      </c>
      <c r="E65" s="35">
        <v>4</v>
      </c>
      <c r="F65" s="35">
        <v>50</v>
      </c>
      <c r="G65" s="34">
        <f t="shared" si="2"/>
        <v>200</v>
      </c>
      <c r="H65" s="33" t="s">
        <v>79</v>
      </c>
      <c r="I65" s="41" t="s">
        <v>13</v>
      </c>
    </row>
    <row r="66" s="25" customFormat="1" ht="26" customHeight="1" spans="1:9">
      <c r="A66" s="34">
        <v>62</v>
      </c>
      <c r="B66" s="31"/>
      <c r="C66" s="35" t="s">
        <v>83</v>
      </c>
      <c r="D66" s="35" t="s">
        <v>11</v>
      </c>
      <c r="E66" s="35">
        <v>48</v>
      </c>
      <c r="F66" s="35">
        <v>65</v>
      </c>
      <c r="G66" s="34">
        <f t="shared" si="2"/>
        <v>3120</v>
      </c>
      <c r="H66" s="33" t="s">
        <v>84</v>
      </c>
      <c r="I66" s="31"/>
    </row>
    <row r="67" s="25" customFormat="1" ht="29" customHeight="1" spans="1:9">
      <c r="A67" s="34">
        <v>63</v>
      </c>
      <c r="B67" s="31"/>
      <c r="C67" s="35" t="s">
        <v>78</v>
      </c>
      <c r="D67" s="35" t="s">
        <v>29</v>
      </c>
      <c r="E67" s="35">
        <v>7</v>
      </c>
      <c r="F67" s="35">
        <v>55</v>
      </c>
      <c r="G67" s="34">
        <f t="shared" si="2"/>
        <v>385</v>
      </c>
      <c r="H67" s="33" t="s">
        <v>79</v>
      </c>
      <c r="I67" s="31"/>
    </row>
    <row r="68" s="25" customFormat="1" ht="27" customHeight="1" spans="1:9">
      <c r="A68" s="34">
        <v>64</v>
      </c>
      <c r="B68" s="31"/>
      <c r="C68" s="35" t="s">
        <v>113</v>
      </c>
      <c r="D68" s="35" t="s">
        <v>29</v>
      </c>
      <c r="E68" s="35">
        <v>3</v>
      </c>
      <c r="F68" s="35">
        <v>1200</v>
      </c>
      <c r="G68" s="34">
        <f t="shared" si="2"/>
        <v>3600</v>
      </c>
      <c r="H68" s="33" t="s">
        <v>114</v>
      </c>
      <c r="I68" s="31"/>
    </row>
    <row r="69" s="25" customFormat="1" ht="28" customHeight="1" spans="1:9">
      <c r="A69" s="34">
        <v>65</v>
      </c>
      <c r="B69" s="31"/>
      <c r="C69" s="35" t="s">
        <v>115</v>
      </c>
      <c r="D69" s="35" t="s">
        <v>11</v>
      </c>
      <c r="E69" s="35">
        <v>22</v>
      </c>
      <c r="F69" s="35">
        <v>655</v>
      </c>
      <c r="G69" s="34">
        <f t="shared" si="2"/>
        <v>14410</v>
      </c>
      <c r="H69" s="33" t="s">
        <v>116</v>
      </c>
      <c r="I69" s="31"/>
    </row>
    <row r="70" s="25" customFormat="1" ht="30" customHeight="1" spans="1:9">
      <c r="A70" s="34">
        <v>66</v>
      </c>
      <c r="B70" s="36"/>
      <c r="C70" s="35" t="s">
        <v>117</v>
      </c>
      <c r="D70" s="35" t="s">
        <v>74</v>
      </c>
      <c r="E70" s="40" t="s">
        <v>118</v>
      </c>
      <c r="F70" s="35">
        <v>10000</v>
      </c>
      <c r="G70" s="34">
        <v>10000</v>
      </c>
      <c r="H70" s="33" t="s">
        <v>119</v>
      </c>
      <c r="I70" s="31"/>
    </row>
    <row r="71" s="25" customFormat="1" ht="30" customHeight="1" spans="1:9">
      <c r="A71" s="34"/>
      <c r="B71" s="42" t="s">
        <v>127</v>
      </c>
      <c r="C71" s="35" t="s">
        <v>128</v>
      </c>
      <c r="D71" s="35" t="s">
        <v>122</v>
      </c>
      <c r="E71" s="40" t="s">
        <v>118</v>
      </c>
      <c r="F71" s="35">
        <v>13000</v>
      </c>
      <c r="G71" s="35">
        <v>13000</v>
      </c>
      <c r="H71" s="33" t="s">
        <v>129</v>
      </c>
      <c r="I71" s="31"/>
    </row>
    <row r="72" s="25" customFormat="1" ht="30" customHeight="1" spans="1:9">
      <c r="A72" s="34"/>
      <c r="B72" s="42"/>
      <c r="C72" s="35" t="s">
        <v>130</v>
      </c>
      <c r="D72" s="35" t="s">
        <v>122</v>
      </c>
      <c r="E72" s="40" t="s">
        <v>118</v>
      </c>
      <c r="F72" s="35">
        <v>10000</v>
      </c>
      <c r="G72" s="35">
        <v>10000</v>
      </c>
      <c r="H72" s="33" t="s">
        <v>131</v>
      </c>
      <c r="I72" s="31"/>
    </row>
    <row r="73" s="25" customFormat="1" ht="39" customHeight="1" spans="1:9">
      <c r="A73" s="34"/>
      <c r="B73" s="42"/>
      <c r="C73" s="35" t="s">
        <v>132</v>
      </c>
      <c r="D73" s="35" t="s">
        <v>122</v>
      </c>
      <c r="E73" s="40" t="s">
        <v>118</v>
      </c>
      <c r="F73" s="35">
        <v>10000</v>
      </c>
      <c r="G73" s="35">
        <v>10000</v>
      </c>
      <c r="H73" s="33" t="s">
        <v>133</v>
      </c>
      <c r="I73" s="31"/>
    </row>
    <row r="74" s="25" customFormat="1" ht="41" customHeight="1" spans="1:9">
      <c r="A74" s="34">
        <v>67</v>
      </c>
      <c r="B74" s="43"/>
      <c r="C74" s="44" t="s">
        <v>134</v>
      </c>
      <c r="D74" s="35" t="s">
        <v>122</v>
      </c>
      <c r="E74" s="40" t="s">
        <v>135</v>
      </c>
      <c r="F74" s="35">
        <v>12000</v>
      </c>
      <c r="G74" s="35">
        <v>12000</v>
      </c>
      <c r="H74" s="33" t="s">
        <v>136</v>
      </c>
      <c r="I74" s="36"/>
    </row>
    <row r="75" s="25" customFormat="1" ht="33" customHeight="1" spans="1:9">
      <c r="A75" s="45">
        <v>68</v>
      </c>
      <c r="B75" s="46" t="s">
        <v>124</v>
      </c>
      <c r="C75" s="47"/>
      <c r="D75" s="47"/>
      <c r="E75" s="48"/>
      <c r="F75" s="49"/>
      <c r="G75" s="47">
        <f>SUM(G4:G74)</f>
        <v>1027725</v>
      </c>
      <c r="H75" s="50"/>
      <c r="I75" s="51"/>
    </row>
    <row r="76" s="25" customFormat="1" spans="8:9">
      <c r="H76" s="26"/>
      <c r="I76" s="52"/>
    </row>
  </sheetData>
  <mergeCells count="24">
    <mergeCell ref="A1:I1"/>
    <mergeCell ref="B75:E75"/>
    <mergeCell ref="A2:A3"/>
    <mergeCell ref="B2:B3"/>
    <mergeCell ref="B4:B15"/>
    <mergeCell ref="B16:B31"/>
    <mergeCell ref="B32:B41"/>
    <mergeCell ref="B42:B49"/>
    <mergeCell ref="B50:B53"/>
    <mergeCell ref="B54:B70"/>
    <mergeCell ref="B71:B74"/>
    <mergeCell ref="C2:C3"/>
    <mergeCell ref="D2:D3"/>
    <mergeCell ref="E2:E3"/>
    <mergeCell ref="F2:F3"/>
    <mergeCell ref="G2:G3"/>
    <mergeCell ref="H2:H3"/>
    <mergeCell ref="I2:I3"/>
    <mergeCell ref="I4:I15"/>
    <mergeCell ref="I16:I27"/>
    <mergeCell ref="I28:I39"/>
    <mergeCell ref="I40:I52"/>
    <mergeCell ref="I53:I64"/>
    <mergeCell ref="I65:I74"/>
  </mergeCells>
  <pageMargins left="0.751388888888889" right="0.751388888888889" top="1" bottom="1" header="0.5" footer="0.5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"/>
  <sheetViews>
    <sheetView tabSelected="1" workbookViewId="0">
      <selection activeCell="D22" sqref="D22"/>
    </sheetView>
  </sheetViews>
  <sheetFormatPr defaultColWidth="9" defaultRowHeight="13.5"/>
  <cols>
    <col min="1" max="1" width="4.75" style="1" customWidth="1"/>
    <col min="2" max="2" width="7.5" style="1" customWidth="1"/>
    <col min="3" max="3" width="7.875" style="1" customWidth="1"/>
    <col min="4" max="4" width="5.125" style="1" customWidth="1"/>
    <col min="5" max="5" width="6.625" style="1" customWidth="1"/>
    <col min="6" max="6" width="8.125" style="1" customWidth="1"/>
    <col min="7" max="7" width="6.375" style="1" customWidth="1"/>
    <col min="8" max="8" width="32.125" style="3" customWidth="1"/>
    <col min="9" max="9" width="5.75" style="1" customWidth="1"/>
    <col min="10" max="16383" width="9" style="1"/>
    <col min="16384" max="16384" width="9" style="4"/>
  </cols>
  <sheetData>
    <row r="1" s="1" customFormat="1" ht="73" customHeight="1" spans="1:9">
      <c r="A1" s="5" t="s">
        <v>137</v>
      </c>
      <c r="B1" s="5"/>
      <c r="C1" s="5"/>
      <c r="D1" s="5"/>
      <c r="E1" s="5"/>
      <c r="F1" s="5"/>
      <c r="G1" s="5"/>
      <c r="H1" s="5"/>
      <c r="I1" s="5"/>
    </row>
    <row r="2" s="1" customFormat="1" ht="23" customHeight="1" spans="1:9">
      <c r="A2" s="6" t="s">
        <v>1</v>
      </c>
      <c r="B2" s="7" t="s">
        <v>127</v>
      </c>
      <c r="C2" s="6" t="s">
        <v>2</v>
      </c>
      <c r="D2" s="6" t="s">
        <v>3</v>
      </c>
      <c r="E2" s="6" t="s">
        <v>4</v>
      </c>
      <c r="F2" s="6" t="s">
        <v>138</v>
      </c>
      <c r="G2" s="6" t="s">
        <v>139</v>
      </c>
      <c r="H2" s="6" t="s">
        <v>140</v>
      </c>
      <c r="I2" s="6" t="s">
        <v>8</v>
      </c>
    </row>
    <row r="3" s="1" customFormat="1" ht="45" customHeight="1" spans="1:9">
      <c r="A3" s="6"/>
      <c r="B3" s="7"/>
      <c r="C3" s="6"/>
      <c r="D3" s="6"/>
      <c r="E3" s="6"/>
      <c r="F3" s="6"/>
      <c r="G3" s="6"/>
      <c r="H3" s="6"/>
      <c r="I3" s="6"/>
    </row>
    <row r="4" s="2" customFormat="1" ht="173" customHeight="1" spans="1:16384">
      <c r="A4" s="8">
        <v>1</v>
      </c>
      <c r="B4" s="9" t="s">
        <v>128</v>
      </c>
      <c r="C4" s="8" t="s">
        <v>141</v>
      </c>
      <c r="D4" s="8" t="s">
        <v>36</v>
      </c>
      <c r="E4" s="10" t="s">
        <v>142</v>
      </c>
      <c r="F4" s="8"/>
      <c r="G4" s="8"/>
      <c r="H4" s="11" t="s">
        <v>143</v>
      </c>
      <c r="I4" s="9" t="s">
        <v>13</v>
      </c>
      <c r="XFD4" s="24"/>
    </row>
    <row r="5" s="2" customFormat="1" ht="147" customHeight="1" spans="1:16384">
      <c r="A5" s="8">
        <v>2</v>
      </c>
      <c r="B5" s="9"/>
      <c r="C5" s="12" t="s">
        <v>144</v>
      </c>
      <c r="D5" s="8" t="s">
        <v>36</v>
      </c>
      <c r="E5" s="10" t="s">
        <v>135</v>
      </c>
      <c r="F5" s="8"/>
      <c r="G5" s="8"/>
      <c r="H5" s="11" t="s">
        <v>145</v>
      </c>
      <c r="I5" s="9"/>
      <c r="XFD5" s="24"/>
    </row>
    <row r="6" s="2" customFormat="1" ht="106" customHeight="1" spans="1:16384">
      <c r="A6" s="8">
        <v>3</v>
      </c>
      <c r="B6" s="9"/>
      <c r="C6" s="12" t="s">
        <v>146</v>
      </c>
      <c r="D6" s="8" t="s">
        <v>147</v>
      </c>
      <c r="E6" s="10" t="s">
        <v>135</v>
      </c>
      <c r="F6" s="8"/>
      <c r="G6" s="8"/>
      <c r="H6" s="11" t="s">
        <v>148</v>
      </c>
      <c r="I6" s="9"/>
      <c r="XFD6" s="24"/>
    </row>
    <row r="7" s="2" customFormat="1" ht="160" customHeight="1" spans="1:16384">
      <c r="A7" s="8">
        <v>4</v>
      </c>
      <c r="B7" s="9"/>
      <c r="C7" s="12" t="s">
        <v>149</v>
      </c>
      <c r="D7" s="8" t="s">
        <v>147</v>
      </c>
      <c r="E7" s="10" t="s">
        <v>135</v>
      </c>
      <c r="F7" s="8"/>
      <c r="G7" s="8"/>
      <c r="H7" s="11" t="s">
        <v>150</v>
      </c>
      <c r="I7" s="9"/>
      <c r="XFD7" s="24"/>
    </row>
    <row r="8" s="2" customFormat="1" ht="149" customHeight="1" spans="1:16384">
      <c r="A8" s="8">
        <v>5</v>
      </c>
      <c r="B8" s="9" t="s">
        <v>130</v>
      </c>
      <c r="C8" s="13" t="s">
        <v>151</v>
      </c>
      <c r="D8" s="13" t="s">
        <v>36</v>
      </c>
      <c r="E8" s="13" t="s">
        <v>135</v>
      </c>
      <c r="F8" s="13"/>
      <c r="G8" s="13"/>
      <c r="H8" s="11" t="s">
        <v>152</v>
      </c>
      <c r="I8" s="9" t="s">
        <v>13</v>
      </c>
      <c r="XFD8" s="24"/>
    </row>
    <row r="9" s="2" customFormat="1" ht="42" customHeight="1" spans="1:16384">
      <c r="A9" s="8">
        <v>6</v>
      </c>
      <c r="B9" s="9"/>
      <c r="C9" s="8" t="s">
        <v>153</v>
      </c>
      <c r="D9" s="13" t="s">
        <v>154</v>
      </c>
      <c r="E9" s="10" t="s">
        <v>155</v>
      </c>
      <c r="F9" s="8"/>
      <c r="G9" s="8"/>
      <c r="H9" s="11" t="s">
        <v>156</v>
      </c>
      <c r="I9" s="9"/>
      <c r="XFD9" s="24"/>
    </row>
    <row r="10" s="2" customFormat="1" ht="168" customHeight="1" spans="1:16384">
      <c r="A10" s="8">
        <v>7</v>
      </c>
      <c r="B10" s="9" t="s">
        <v>132</v>
      </c>
      <c r="C10" s="13" t="s">
        <v>157</v>
      </c>
      <c r="D10" s="13" t="s">
        <v>36</v>
      </c>
      <c r="E10" s="13" t="s">
        <v>135</v>
      </c>
      <c r="F10" s="13"/>
      <c r="G10" s="13"/>
      <c r="H10" s="11" t="s">
        <v>158</v>
      </c>
      <c r="I10" s="9" t="s">
        <v>13</v>
      </c>
      <c r="XFD10" s="24"/>
    </row>
    <row r="11" s="2" customFormat="1" ht="82" customHeight="1" spans="1:16384">
      <c r="A11" s="8">
        <v>8</v>
      </c>
      <c r="B11" s="9"/>
      <c r="C11" s="13" t="s">
        <v>159</v>
      </c>
      <c r="D11" s="13" t="s">
        <v>160</v>
      </c>
      <c r="E11" s="10" t="s">
        <v>135</v>
      </c>
      <c r="F11" s="13"/>
      <c r="G11" s="13"/>
      <c r="H11" s="11" t="s">
        <v>161</v>
      </c>
      <c r="I11" s="9"/>
      <c r="XFD11" s="24"/>
    </row>
    <row r="12" s="2" customFormat="1" ht="115" customHeight="1" spans="1:16384">
      <c r="A12" s="8">
        <v>9</v>
      </c>
      <c r="B12" s="9" t="s">
        <v>134</v>
      </c>
      <c r="C12" s="13" t="s">
        <v>162</v>
      </c>
      <c r="D12" s="14" t="s">
        <v>36</v>
      </c>
      <c r="E12" s="10" t="s">
        <v>135</v>
      </c>
      <c r="F12" s="13"/>
      <c r="G12" s="13"/>
      <c r="H12" s="11" t="s">
        <v>163</v>
      </c>
      <c r="I12" s="18" t="s">
        <v>13</v>
      </c>
      <c r="XFD12" s="24"/>
    </row>
    <row r="13" s="2" customFormat="1" ht="81" customHeight="1" spans="1:16384">
      <c r="A13" s="8">
        <v>10</v>
      </c>
      <c r="B13" s="9" t="s">
        <v>9</v>
      </c>
      <c r="C13" s="8" t="s">
        <v>10</v>
      </c>
      <c r="D13" s="8" t="s">
        <v>11</v>
      </c>
      <c r="E13" s="8">
        <v>380</v>
      </c>
      <c r="F13" s="8"/>
      <c r="G13" s="8"/>
      <c r="H13" s="11" t="s">
        <v>12</v>
      </c>
      <c r="I13" s="9" t="s">
        <v>13</v>
      </c>
      <c r="XFD13" s="24"/>
    </row>
    <row r="14" s="2" customFormat="1" ht="65" customHeight="1" spans="1:16384">
      <c r="A14" s="8">
        <v>11</v>
      </c>
      <c r="B14" s="9"/>
      <c r="C14" s="8" t="s">
        <v>164</v>
      </c>
      <c r="D14" s="8" t="s">
        <v>11</v>
      </c>
      <c r="E14" s="8">
        <v>380</v>
      </c>
      <c r="F14" s="8"/>
      <c r="G14" s="8"/>
      <c r="H14" s="11" t="s">
        <v>15</v>
      </c>
      <c r="I14" s="9"/>
      <c r="XFD14" s="24"/>
    </row>
    <row r="15" s="2" customFormat="1" ht="61" customHeight="1" spans="1:16384">
      <c r="A15" s="8">
        <v>12</v>
      </c>
      <c r="B15" s="9"/>
      <c r="C15" s="8" t="s">
        <v>18</v>
      </c>
      <c r="D15" s="8" t="s">
        <v>11</v>
      </c>
      <c r="E15" s="8">
        <v>380</v>
      </c>
      <c r="F15" s="8"/>
      <c r="G15" s="8"/>
      <c r="H15" s="11" t="s">
        <v>19</v>
      </c>
      <c r="I15" s="9"/>
      <c r="XFD15" s="24"/>
    </row>
    <row r="16" s="2" customFormat="1" ht="68" customHeight="1" spans="1:16384">
      <c r="A16" s="8">
        <v>13</v>
      </c>
      <c r="B16" s="9"/>
      <c r="C16" s="8" t="s">
        <v>165</v>
      </c>
      <c r="D16" s="8" t="s">
        <v>11</v>
      </c>
      <c r="E16" s="8">
        <v>23</v>
      </c>
      <c r="F16" s="8"/>
      <c r="G16" s="8"/>
      <c r="H16" s="11" t="s">
        <v>166</v>
      </c>
      <c r="I16" s="9"/>
      <c r="XFD16" s="24"/>
    </row>
    <row r="17" s="2" customFormat="1" ht="48" customHeight="1" spans="1:16384">
      <c r="A17" s="8">
        <v>14</v>
      </c>
      <c r="B17" s="9"/>
      <c r="C17" s="8" t="s">
        <v>26</v>
      </c>
      <c r="D17" s="8" t="s">
        <v>11</v>
      </c>
      <c r="E17" s="8">
        <v>10</v>
      </c>
      <c r="F17" s="8"/>
      <c r="G17" s="8"/>
      <c r="H17" s="11" t="s">
        <v>27</v>
      </c>
      <c r="I17" s="9"/>
      <c r="XFD17" s="24"/>
    </row>
    <row r="18" s="2" customFormat="1" ht="55" customHeight="1" spans="1:16384">
      <c r="A18" s="8">
        <v>15</v>
      </c>
      <c r="B18" s="9"/>
      <c r="C18" s="8" t="s">
        <v>167</v>
      </c>
      <c r="D18" s="8" t="s">
        <v>29</v>
      </c>
      <c r="E18" s="8">
        <v>26</v>
      </c>
      <c r="F18" s="8"/>
      <c r="G18" s="8"/>
      <c r="H18" s="11" t="s">
        <v>30</v>
      </c>
      <c r="I18" s="9"/>
      <c r="XFD18" s="24"/>
    </row>
    <row r="19" s="2" customFormat="1" ht="55" customHeight="1" spans="1:16384">
      <c r="A19" s="8">
        <v>16</v>
      </c>
      <c r="B19" s="9"/>
      <c r="C19" s="8" t="s">
        <v>35</v>
      </c>
      <c r="D19" s="8" t="s">
        <v>36</v>
      </c>
      <c r="E19" s="8">
        <v>10</v>
      </c>
      <c r="F19" s="8"/>
      <c r="G19" s="8"/>
      <c r="H19" s="11" t="s">
        <v>37</v>
      </c>
      <c r="I19" s="9"/>
      <c r="XFD19" s="24"/>
    </row>
    <row r="20" s="2" customFormat="1" ht="55" customHeight="1" spans="1:16384">
      <c r="A20" s="8">
        <v>17</v>
      </c>
      <c r="B20" s="9" t="s">
        <v>38</v>
      </c>
      <c r="C20" s="8" t="s">
        <v>41</v>
      </c>
      <c r="D20" s="8" t="s">
        <v>11</v>
      </c>
      <c r="E20" s="8">
        <v>215</v>
      </c>
      <c r="F20" s="15"/>
      <c r="G20" s="8"/>
      <c r="H20" s="11" t="s">
        <v>42</v>
      </c>
      <c r="I20" s="19" t="s">
        <v>13</v>
      </c>
      <c r="XFD20" s="24"/>
    </row>
    <row r="21" s="2" customFormat="1" ht="81" customHeight="1" spans="1:16384">
      <c r="A21" s="8">
        <v>18</v>
      </c>
      <c r="B21" s="9"/>
      <c r="C21" s="8" t="s">
        <v>47</v>
      </c>
      <c r="D21" s="8" t="s">
        <v>11</v>
      </c>
      <c r="E21" s="8" t="s">
        <v>168</v>
      </c>
      <c r="F21" s="15"/>
      <c r="G21" s="8"/>
      <c r="H21" s="11" t="s">
        <v>169</v>
      </c>
      <c r="I21" s="20"/>
      <c r="XFD21" s="24"/>
    </row>
    <row r="22" s="2" customFormat="1" ht="81" customHeight="1" spans="1:16384">
      <c r="A22" s="8">
        <v>19</v>
      </c>
      <c r="B22" s="9"/>
      <c r="C22" s="8" t="s">
        <v>53</v>
      </c>
      <c r="D22" s="8" t="s">
        <v>29</v>
      </c>
      <c r="E22" s="8" t="s">
        <v>170</v>
      </c>
      <c r="F22" s="15"/>
      <c r="G22" s="8"/>
      <c r="H22" s="11" t="s">
        <v>171</v>
      </c>
      <c r="I22" s="20"/>
      <c r="XFD22" s="24"/>
    </row>
    <row r="23" s="2" customFormat="1" ht="61" customHeight="1" spans="1:16384">
      <c r="A23" s="8">
        <v>20</v>
      </c>
      <c r="B23" s="9"/>
      <c r="C23" s="8" t="s">
        <v>57</v>
      </c>
      <c r="D23" s="8" t="s">
        <v>29</v>
      </c>
      <c r="E23" s="8">
        <v>30</v>
      </c>
      <c r="F23" s="15"/>
      <c r="G23" s="8"/>
      <c r="H23" s="11" t="s">
        <v>58</v>
      </c>
      <c r="I23" s="20"/>
      <c r="XFD23" s="24"/>
    </row>
    <row r="24" s="2" customFormat="1" ht="61" customHeight="1" spans="1:16384">
      <c r="A24" s="8">
        <v>21</v>
      </c>
      <c r="B24" s="9"/>
      <c r="C24" s="8" t="s">
        <v>59</v>
      </c>
      <c r="D24" s="8" t="s">
        <v>11</v>
      </c>
      <c r="E24" s="8">
        <v>72</v>
      </c>
      <c r="F24" s="15"/>
      <c r="G24" s="8"/>
      <c r="H24" s="11" t="s">
        <v>48</v>
      </c>
      <c r="I24" s="20"/>
      <c r="XFD24" s="24"/>
    </row>
    <row r="25" s="2" customFormat="1" ht="50" customHeight="1" spans="1:16384">
      <c r="A25" s="8">
        <v>22</v>
      </c>
      <c r="B25" s="9"/>
      <c r="C25" s="8" t="s">
        <v>64</v>
      </c>
      <c r="D25" s="8" t="s">
        <v>29</v>
      </c>
      <c r="E25" s="8">
        <v>384</v>
      </c>
      <c r="F25" s="15"/>
      <c r="G25" s="8"/>
      <c r="H25" s="11" t="s">
        <v>65</v>
      </c>
      <c r="I25" s="21"/>
      <c r="XFD25" s="24"/>
    </row>
    <row r="26" s="2" customFormat="1" ht="63" customHeight="1" spans="1:16384">
      <c r="A26" s="8">
        <v>23</v>
      </c>
      <c r="B26" s="9" t="s">
        <v>172</v>
      </c>
      <c r="C26" s="8" t="s">
        <v>86</v>
      </c>
      <c r="D26" s="8" t="s">
        <v>29</v>
      </c>
      <c r="E26" s="8" t="s">
        <v>173</v>
      </c>
      <c r="F26" s="8"/>
      <c r="G26" s="8"/>
      <c r="H26" s="11" t="s">
        <v>68</v>
      </c>
      <c r="I26" s="19" t="s">
        <v>13</v>
      </c>
      <c r="XFD26" s="24"/>
    </row>
    <row r="27" s="2" customFormat="1" ht="47" customHeight="1" spans="1:16384">
      <c r="A27" s="8">
        <v>24</v>
      </c>
      <c r="B27" s="9"/>
      <c r="C27" s="8" t="s">
        <v>69</v>
      </c>
      <c r="D27" s="8" t="s">
        <v>29</v>
      </c>
      <c r="E27" s="8" t="s">
        <v>174</v>
      </c>
      <c r="F27" s="8"/>
      <c r="G27" s="8"/>
      <c r="H27" s="11" t="s">
        <v>70</v>
      </c>
      <c r="I27" s="20"/>
      <c r="XFD27" s="24"/>
    </row>
    <row r="28" s="2" customFormat="1" ht="49" customHeight="1" spans="1:16384">
      <c r="A28" s="8">
        <v>25</v>
      </c>
      <c r="B28" s="9"/>
      <c r="C28" s="8" t="s">
        <v>78</v>
      </c>
      <c r="D28" s="8" t="s">
        <v>29</v>
      </c>
      <c r="E28" s="8">
        <v>10</v>
      </c>
      <c r="F28" s="8"/>
      <c r="G28" s="8"/>
      <c r="H28" s="11" t="s">
        <v>79</v>
      </c>
      <c r="I28" s="20"/>
      <c r="XFD28" s="24"/>
    </row>
    <row r="29" s="2" customFormat="1" ht="69" customHeight="1" spans="1:16384">
      <c r="A29" s="8">
        <v>26</v>
      </c>
      <c r="B29" s="9"/>
      <c r="C29" s="8" t="s">
        <v>175</v>
      </c>
      <c r="D29" s="8" t="s">
        <v>11</v>
      </c>
      <c r="E29" s="8" t="s">
        <v>176</v>
      </c>
      <c r="F29" s="8"/>
      <c r="G29" s="8"/>
      <c r="H29" s="11" t="s">
        <v>177</v>
      </c>
      <c r="I29" s="20"/>
      <c r="XFD29" s="24"/>
    </row>
    <row r="30" s="2" customFormat="1" ht="51" customHeight="1" spans="1:16384">
      <c r="A30" s="8">
        <v>27</v>
      </c>
      <c r="B30" s="9"/>
      <c r="C30" s="8" t="s">
        <v>83</v>
      </c>
      <c r="D30" s="8" t="s">
        <v>11</v>
      </c>
      <c r="E30" s="8" t="s">
        <v>178</v>
      </c>
      <c r="F30" s="8"/>
      <c r="G30" s="8"/>
      <c r="H30" s="11" t="s">
        <v>84</v>
      </c>
      <c r="I30" s="20"/>
      <c r="XFD30" s="24"/>
    </row>
    <row r="31" s="2" customFormat="1" ht="55" customHeight="1" spans="1:16384">
      <c r="A31" s="8">
        <v>28</v>
      </c>
      <c r="B31" s="9"/>
      <c r="C31" s="8" t="s">
        <v>106</v>
      </c>
      <c r="D31" s="8" t="s">
        <v>11</v>
      </c>
      <c r="E31" s="8">
        <v>192</v>
      </c>
      <c r="F31" s="8"/>
      <c r="G31" s="8"/>
      <c r="H31" s="11" t="s">
        <v>107</v>
      </c>
      <c r="I31" s="20"/>
      <c r="XFD31" s="24"/>
    </row>
    <row r="32" s="2" customFormat="1" ht="59" customHeight="1" spans="1:16384">
      <c r="A32" s="8">
        <v>29</v>
      </c>
      <c r="B32" s="9"/>
      <c r="C32" s="8" t="s">
        <v>113</v>
      </c>
      <c r="D32" s="8" t="s">
        <v>29</v>
      </c>
      <c r="E32" s="8">
        <v>3</v>
      </c>
      <c r="F32" s="8"/>
      <c r="G32" s="8"/>
      <c r="H32" s="11" t="s">
        <v>114</v>
      </c>
      <c r="I32" s="21"/>
      <c r="XFD32" s="24"/>
    </row>
    <row r="33" s="2" customFormat="1" ht="33" customHeight="1" spans="1:16384">
      <c r="A33" s="8">
        <v>30</v>
      </c>
      <c r="B33" s="12" t="s">
        <v>124</v>
      </c>
      <c r="C33" s="12"/>
      <c r="D33" s="12"/>
      <c r="E33" s="12"/>
      <c r="F33" s="16">
        <f>SUM(G4:G32)</f>
        <v>0</v>
      </c>
      <c r="G33" s="17"/>
      <c r="H33" s="17"/>
      <c r="I33" s="22"/>
      <c r="XFD33" s="24"/>
    </row>
    <row r="34" s="1" customFormat="1" spans="8:9">
      <c r="H34" s="3"/>
      <c r="I34" s="23"/>
    </row>
  </sheetData>
  <mergeCells count="24">
    <mergeCell ref="A1:I1"/>
    <mergeCell ref="B33:E33"/>
    <mergeCell ref="F33:I33"/>
    <mergeCell ref="A2:A3"/>
    <mergeCell ref="B2:B3"/>
    <mergeCell ref="B4:B7"/>
    <mergeCell ref="B8:B9"/>
    <mergeCell ref="B10:B11"/>
    <mergeCell ref="B13:B19"/>
    <mergeCell ref="B20:B25"/>
    <mergeCell ref="B26:B32"/>
    <mergeCell ref="C2:C3"/>
    <mergeCell ref="D2:D3"/>
    <mergeCell ref="E2:E3"/>
    <mergeCell ref="F2:F3"/>
    <mergeCell ref="G2:G3"/>
    <mergeCell ref="H2:H3"/>
    <mergeCell ref="I2:I3"/>
    <mergeCell ref="I4:I7"/>
    <mergeCell ref="I8:I9"/>
    <mergeCell ref="I10:I11"/>
    <mergeCell ref="I13:I19"/>
    <mergeCell ref="I20:I25"/>
    <mergeCell ref="I26:I32"/>
  </mergeCells>
  <pageMargins left="0.590277777777778" right="0.472222222222222" top="0.629861111111111" bottom="0.550694444444444" header="0.5" footer="0.6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装潢625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阿米娜</cp:lastModifiedBy>
  <dcterms:created xsi:type="dcterms:W3CDTF">2024-04-17T04:47:00Z</dcterms:created>
  <dcterms:modified xsi:type="dcterms:W3CDTF">2025-07-11T03:18:36Z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BFEF98CB962346C085E555649039E8D2_13</vt:lpwstr>
  </property>
  <property fmtid="{D5CDD505-2E9C-101B-9397-08002B2CF9AE}" pid="3" name="KSOProductBuildVer">
    <vt:lpwstr>2052-12.1.0.21915</vt:lpwstr>
  </property>
</Properties>
</file>