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40" tabRatio="663" activeTab="3"/>
  </bookViews>
  <sheets>
    <sheet name="汇总表" sheetId="8" r:id="rId1"/>
    <sheet name="1平面图文" sheetId="36" r:id="rId2"/>
    <sheet name="2定制道具" sheetId="29" r:id="rId3"/>
    <sheet name="3定制展墙展柜" sheetId="37" r:id="rId4"/>
  </sheets>
  <definedNames>
    <definedName name="_xlnm.Print_Area" localSheetId="0">汇总表!$A$1:$D$6</definedName>
    <definedName name="沈尹默艺术馆.xlsx_报价汇总表_数据区" localSheetId="0">"$A$1:$E$7"</definedName>
    <definedName name="沈尹默项目预算清单20240825.xlsx_汇总表_数据区" localSheetId="0">"$A$1:$F$18"</definedName>
    <definedName name="_xlnm.Print_Area" localSheetId="2">'2定制道具'!$A$1:$G$11</definedName>
    <definedName name="_xlnm.Print_Titles" localSheetId="1">'1平面图文'!$1:$1</definedName>
    <definedName name="_xlnm.Print_Area" localSheetId="1">'1平面图文'!$A$1:$E$40</definedName>
    <definedName name="_xlnm.Print_Area" localSheetId="3">'3定制展墙展柜'!$A$1:$G$4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<sst xmlns="http://schemas.openxmlformats.org/spreadsheetml/2006/main" count="210" uniqueCount="129">
  <si>
    <t>汇总表</t>
  </si>
  <si>
    <t>序号</t>
  </si>
  <si>
    <t>名称</t>
  </si>
  <si>
    <t>金额（元）</t>
  </si>
  <si>
    <t>备注</t>
  </si>
  <si>
    <t>平面图文</t>
  </si>
  <si>
    <t>定制道具</t>
  </si>
  <si>
    <t>定制展墙展柜</t>
  </si>
  <si>
    <t>合计</t>
  </si>
  <si>
    <t>平面图文清单</t>
  </si>
  <si>
    <t>项目名称</t>
  </si>
  <si>
    <t>规格参数</t>
  </si>
  <si>
    <t>单位</t>
  </si>
  <si>
    <t>工程量</t>
  </si>
  <si>
    <t>1</t>
  </si>
  <si>
    <t>金属/亚克力立体字</t>
  </si>
  <si>
    <t>1、尺寸：1000*1000mm以上。
2、深化设计：对字体进行排版，包括修毛边、扩边、缩底、拼版、算料、排单等。
3、字壳：使用数控设备切割不锈钢板字壳底板。根据字体大小和厚度要求，切割并开槽边带。将不锈钢字壳底板与不锈钢边带焊接起来，形成完整的字壳。对焊接后的字壳进行打磨，确保表面光滑。根据设计要求进行烤漆、电镀或拉丝不锈钢色等表面处理。
4、面板：根据字体形状雕刻金属板/亚克力板。将雕刻好的金属面板/亚克力面板安装到字壳内，并打玻璃胶密封.
5、校核与包装：核对立体字笔画是否齐全，使用汽泡膜打包，必要时焊铁架包装。
6、其它：含制作、包装、运输、安装。
（根据甲方要求，规格参数二次深化）</t>
  </si>
  <si>
    <t>个</t>
  </si>
  <si>
    <t>2</t>
  </si>
  <si>
    <t>1、尺寸：900*900mm-1000*1000mm以内。
2、深化设计：对字体进行排版，包括修毛边、扩边、缩底、拼版、算料、排单等。
3、字壳：使用数控设备切割不锈钢板字壳底板。根据字体大小和厚度要求，切割并开槽边带。将不锈钢字壳底板与不锈钢边带焊接起来，形成完整的字壳。对焊接后的字壳进行打磨，确保表面光滑。根据设计要求进行烤漆、电镀或拉丝不锈钢色等表面处理。
4、面板：根据字体形状雕刻金属板/亚克力板。将雕刻好的金属面板/亚克力面板安装到字壳内，并打玻璃胶密封.
5、校核与包装：核对立体字笔画是否齐全，使用汽泡膜打包，必要时焊铁架包装。
6、其它：含制作、包装、运输、安装。
（根据甲方要求，规格参数二次深化）</t>
  </si>
  <si>
    <t>3</t>
  </si>
  <si>
    <t>1、尺寸：800*800mm-900*900mm以内。
2、深化设计：对字体进行排版，包括修毛边、扩边、缩底、拼版、算料、排单等。
3、字壳：使用数控设备切割不锈钢板字壳底板。根据字体大小和厚度要求，切割并开槽边带。将不锈钢字壳底板与不锈钢边带焊接起来，形成完整的字壳。对焊接后的字壳进行打磨，确保表面光滑。根据设计要求进行烤漆、电镀或拉丝不锈钢色等表面处理。
4、面板：根据字体形状雕刻金属板/亚克力板。将雕刻好的金属面板/亚克力面板安装到字壳内，并打玻璃胶密封.
5、校核与包装：核对立体字笔画是否齐全，使用汽泡膜打包，必要时焊铁架包装。
6、其它：含制作、包装、运输、安装。
（根据甲方要求，规格参数二次深化）</t>
  </si>
  <si>
    <t>4</t>
  </si>
  <si>
    <t>1、尺寸：700*700mm-800*800mm以内。
2、深化设计：对字体进行排版，包括修毛边、扩边、缩底、拼版、算料、排单等。
3、字壳：使用数控设备切割不锈钢板字壳底板。根据字体大小和厚度要求，切割并开槽边带。将不锈钢字壳底板与不锈钢边带焊接起来，形成完整的字壳。对焊接后的字壳进行打磨，确保表面光滑。根据设计要求进行烤漆、电镀或拉丝不锈钢色等表面处理。
4、面板：根据字体形状雕刻金属板/亚克力板。将雕刻好的金属面板/亚克力面板安装到字壳内，并打玻璃胶密封.
5、校核与包装：核对立体字笔画是否齐全，使用汽泡膜打包，必要时焊铁架包装。
6、其它：含制作、包装、运输、安装。
（根据甲方要求，规格参数二次深化）</t>
  </si>
  <si>
    <t>5</t>
  </si>
  <si>
    <t>1、尺寸：600*600mm-700*700mm以内。
2、深化设计：对字体进行排版，包括修毛边、扩边、缩底、拼版、算料、排单等。
3、字壳：使用数控设备切割不锈钢板字壳底板。根据字体大小和厚度要求，切割并开槽边带。将不锈钢字壳底板与不锈钢边带焊接起来，形成完整的字壳。对焊接后的字壳进行打磨，确保表面光滑。根据设计要求进行烤漆、电镀或拉丝不锈钢色等表面处理。
4、面板：根据字体形状雕刻金属板/亚克力板。将雕刻好的金属面板/亚克力面板安装到字壳内，并打玻璃胶密封.
5、校核与包装：核对立体字笔画是否齐全，使用汽泡膜打包，必要时焊铁架包装。
6、其它：含制作、包装、运输、安装。
（根据甲方要求，规格参数二次深化）</t>
  </si>
  <si>
    <t>6</t>
  </si>
  <si>
    <t>1、尺寸：500*500mm-600*600mm以内。
2、深化设计：对字体进行排版，包括修毛边、扩边、缩底、拼版、算料、排单等。
3、字壳：使用数控设备切割不锈钢板字壳底板。根据字体大小和厚度要求，切割并开槽边带。将不锈钢字壳底板与不锈钢边带焊接起来，形成完整的字壳。对焊接后的字壳进行打磨，确保表面光滑。根据设计要求进行烤漆、电镀或拉丝不锈钢色等表面处理。
4、面板：根据字体形状雕刻金属板/亚克力板。将雕刻好的金属面板/亚克力面板安装到字壳内，并打玻璃胶密封.
5、校核与包装：核对立体字笔画是否齐全，使用汽泡膜打包，必要时焊铁架包装。
6、其它：含制作、包装、运输、安装。
（根据甲方要求，规格参数二次深化）</t>
  </si>
  <si>
    <t>7</t>
  </si>
  <si>
    <t>1、尺寸：400*400mm-500*500mm以内。
2、深化设计：对字体进行排版，包括修毛边、扩边、缩底、拼版、算料、排单等。
3、字壳：使用数控设备切割不锈钢板字壳底板。根据字体大小和厚度要求，切割并开槽边带。将不锈钢字壳底板与不锈钢边带焊接起来，形成完整的字壳。对焊接后的字壳进行打磨，确保表面光滑。根据设计要求进行烤漆、电镀或拉丝不锈钢色等表面处理。
4、面板：根据字体形状雕刻金属板/亚克力板。将雕刻好的金属面板/亚克力面板安装到字壳内，并打玻璃胶密封.
5、校核与包装：核对立体字笔画是否齐全，使用汽泡膜打包，必要时焊铁架包装。
6、其它：含制作、包装、运输、安装。
（根据甲方要求，规格参数二次深化）</t>
  </si>
  <si>
    <t>8</t>
  </si>
  <si>
    <t>1、尺寸：300*300mm-400*400mm以内。
2、深化设计：对字体进行排版，包括修毛边、扩边、缩底、拼版、算料、排单等。
3、字壳：使用数控设备切割不锈钢板字壳底板。根据字体大小和厚度要求，切割并开槽边带。将不锈钢字壳底板与不锈钢边带焊接起来，形成完整的字壳。对焊接后的字壳进行打磨，确保表面光滑。根据设计要求进行烤漆、电镀或拉丝不锈钢色等表面处理。
4、面板：根据字体形状雕刻金属板/亚克力板。将雕刻好的金属面板/亚克力面板安装到字壳内，并打玻璃胶密封.
5、校核与包装：核对立体字笔画是否齐全，使用汽泡膜打包，必要时焊铁架包装。
6、其它：含制作、包装、运输、安装。
（根据甲方要求，规格参数二次深化）</t>
  </si>
  <si>
    <t>9</t>
  </si>
  <si>
    <t>1、尺寸：200*200mm-300*300mm以内。
2、深化设计：对字体进行排版，包括修毛边、扩边、缩底、拼版、算料、排单等。
3、字壳：使用数控设备切割不锈钢板字壳底板。根据字体大小和厚度要求，切割并开槽边带。将不锈钢字壳底板与不锈钢边带焊接起来，形成完整的字壳。对焊接后的字壳进行打磨，确保表面光滑。根据设计要求进行烤漆、电镀或拉丝不锈钢色等表面处理。
4、面板：根据字体形状雕刻金属板/亚克力板。将雕刻好的金属面板/亚克力面板安装到字壳内，并打玻璃胶密封.
5、校核与包装：核对立体字笔画是否齐全，使用汽泡膜打包，必要时焊铁架包装。
6、其它：含制作、包装、运输、安装。
（根据甲方要求，规格参数二次深化）</t>
  </si>
  <si>
    <t>10</t>
  </si>
  <si>
    <t>1、尺寸：100*100mm-200*200mm以内。
2、深化设计：对字体进行排版，包括修毛边、扩边、缩底、拼版、算料、排单等。
3、字壳：使用数控设备切割不锈钢板字壳底板。根据字体大小和厚度要求，切割并开槽边带。将不锈钢字壳底板与不锈钢边带焊接起来，形成完整的字壳。对焊接后的字壳进行打磨，确保表面光滑。根据设计要求进行烤漆、电镀或拉丝不锈钢色等表面处理。
4、面板：根据字体形状雕刻金属板/亚克力板。将雕刻好的金属面板/亚克力面板安装到字壳内，并打玻璃胶密封.
5、校核与包装：核对立体字笔画是否齐全，使用汽泡膜打包，必要时焊铁架包装。
6、其它：含制作、包装、运输、安装。
（根据甲方要求，规格参数二次深化）</t>
  </si>
  <si>
    <t>11</t>
  </si>
  <si>
    <t>1、尺寸：50*50mm-100*100mm以内。
2、深化设计：对字体进行排版，包括修毛边、扩边、缩底、拼版、算料、排单等。
3、字壳：使用数控设备切割不锈钢板字壳底板。根据字体大小和厚度要求，切割并开槽边带。将不锈钢字壳底板与不锈钢边带焊接起来，形成完整的字壳。对焊接后的字壳进行打磨，确保表面光滑。根据设计要求进行烤漆、电镀或拉丝不锈钢色等表面处理。
4、面板：根据字体形状雕刻金属板/亚克力板。将雕刻好的金属面板/亚克力面板安装到字壳内，并打玻璃胶密封.
5、校核与包装：核对立体字笔画是否齐全，使用汽泡膜打包，必要时焊铁架包装。
6、其它：含制作、包装、运输、安装。
（根据甲方要求，规格参数二次深化）</t>
  </si>
  <si>
    <t>12</t>
  </si>
  <si>
    <t>1、尺寸：50*50mm以内。
2、深化设计：对字体进行排版，包括修毛边、扩边、缩底、拼版、算料、排单等。
3、字壳：使用数控设备切割不锈钢板字壳底板。根据字体大小和厚度要求，切割并开槽边带。将不锈钢字壳底板与不锈钢边带焊接起来，形成完整的字壳。对焊接后的字壳进行打磨，确保表面光滑。根据设计要求进行烤漆、电镀或拉丝不锈钢色等表面处理。
4、面板：根据字体形状雕刻金属板/亚克力板。将雕刻好的金属面板/亚克力面板安装到字壳内，并打玻璃胶密封.
5、校核与包装：核对立体字笔画是否齐全，使用汽泡膜打包，必要时焊铁架包装。
6、其它：含制作、包装、运输、安装。
（根据甲方要求，规格参数二次深化）</t>
  </si>
  <si>
    <t>13</t>
  </si>
  <si>
    <t>UV立体展板</t>
  </si>
  <si>
    <t>1、尺寸：0.5m2以内，厚度1cm。
2、设计与排版：根据客户需求，进行展板的设计。使用专业设计软件，将设计图案进行排版，确保图案与展板尺寸相匹配。
3、材料：选择符合规格的雪弗板，按照设计图案对雪弗板进行雕刻。使用UV喷绘机，在雪弗板表面进行无版、非接触、即时打印。打印过程中，确保色彩鲜艳、层次清晰、立体感强。对打印好的展板进行覆膜处理，以增强展板的保护性和耐用性。
4、校核与包装：对制作完成的展板进行质量检查，包括色彩均匀度、图案清晰度、裁切精度等。将合格的展板进行包装，防止在运输过程中受损。
5、其它：含制作、包装、运输、安装。
（根据甲方要求，规格参数二次深化）</t>
  </si>
  <si>
    <t>块</t>
  </si>
  <si>
    <t>14</t>
  </si>
  <si>
    <t>1、尺寸：0.5-1m2以内，厚度1cm。
2、设计与排版：根据客户需求，进行展板的设计。使用专业设计软件，将设计图案进行排版，确保图案与展板尺寸相匹配。
3、材料：选择符合规格的雪弗板，按照设计图案对雪弗板进行雕刻。使用UV喷绘机，在雪弗板表面进行无版、非接触、即时打印。打印过程中，确保色彩鲜艳、层次清晰、立体感强。对打印好的展板进行覆膜处理，以增强展板的保护性和耐用性。
4、校核与包装：对制作完成的展板进行质量检查，包括色彩均匀度、图案清晰度、裁切精度等。将合格的展板进行包装，防止在运输过程中受损。
5、其它：含制作、包装、运输、安装。
（根据甲方要求，规格参数二次深化）</t>
  </si>
  <si>
    <t>15</t>
  </si>
  <si>
    <t>1、尺寸：1-2m2以内，厚度1cm。
2、设计与排版：根据客户需求，进行展板的设计。使用专业设计软件，将设计图案进行排版，确保图案与展板尺寸相匹配。
3、材料：选择符合规格的雪弗板，按照设计图案对雪弗板进行雕刻。使用UV喷绘机，在雪弗板表面进行无版、非接触、即时打印。打印过程中，确保色彩鲜艳、层次清晰、立体感强。对打印好的展板进行覆膜处理，以增强展板的保护性和耐用性。
4、校核与包装：对制作完成的展板进行质量检查，包括色彩均匀度、图案清晰度、裁切精度等。将合格的展板进行包装，防止在运输过程中受损。
5、其它：含制作、包装、运输、安装。
（根据甲方要求，规格参数二次深化）</t>
  </si>
  <si>
    <t>16</t>
  </si>
  <si>
    <t>油画布立体展板</t>
  </si>
  <si>
    <t>1、尺寸：0.5m2以内，厚度1cm。
2、设计与排版：根据客户需求，进行展板的设计。使用专业设计软件，将设计图案进行排版，确保图案与展板尺寸相匹配。
3、材料：选择符合规格的雪弗板，按照设计图案对雪弗板进行雕刻。将油画布装裱至雕刻好的雪弗板表面，使用UV喷绘机，在油画布表面进行无版、非接触、即时打印。打印过程中，确保色彩鲜艳、层次清晰、立体感强。
4、校核与包装：对制作完成的展板进行质量检查，包括色彩均匀度、图案清晰度、裁切精度等。将合格的展板进行包装，防止在运输过程中受损。
5、其它：含制作、包装、运输、安装。
（根据甲方要求，规格参数二次深化）</t>
  </si>
  <si>
    <t>17</t>
  </si>
  <si>
    <t>1、尺寸：0.5-1m2以内，厚度1cm。
2、设计与排版：根据客户需求，进行展板的设计。使用专业设计软件，将设计图案进行排版，确保图案与展板尺寸相匹配。
3、材料：选择符合规格的雪弗板，按照设计图案对雪弗板进行雕刻。将油画布装裱至雕刻好的雪弗板表面，使用UV喷绘机，在油画布表面进行无版、非接触、即时打印。打印过程中，确保色彩鲜艳、层次清晰、立体感强。
4、校核与包装：对制作完成的展板进行质量检查，包括色彩均匀度、图案清晰度、裁切精度等。将合格的展板进行包装，防止在运输过程中受损。
5、其它：含制作、包装、运输、安装。
（根据甲方要求，规格参数二次深化）</t>
  </si>
  <si>
    <t>18</t>
  </si>
  <si>
    <t>1、尺寸：1m2以外，厚度1cm。
2、设计与排版：根据客户需求，进行展板的设计。使用专业设计软件，将设计图案进行排版，确保图案与展板尺寸相匹配。
3、材料：选择符合规格的雪弗板，按照设计图案对雪弗板进行雕刻。将油画布装裱至雕刻好的雪弗板表面，使用UV喷绘机，在油画布表面进行无版、非接触、即时打印。打印过程中，确保色彩鲜艳、层次清晰、立体感强。
4、校核与包装：对制作完成的展板进行质量检查，包括色彩均匀度、图案清晰度、裁切精度等。将合格的展板进行包装，防止在运输过程中受损。
5、其它：含制作、包装、运输、安装。
（根据甲方要求，规格参数二次深化）</t>
  </si>
  <si>
    <t>m2</t>
  </si>
  <si>
    <t>19</t>
  </si>
  <si>
    <t>高清写真立体展板</t>
  </si>
  <si>
    <t>1、尺寸：0.5m2以内，厚度1cm。
2、设计与排版：根据客户需求，进行展板的设计。使用专业设计软件，将设计图案进行排版，确保图案与展板尺寸相匹配。
3、材料：选择符合规格的雪弗板，按照设计图案对雪弗板进行雕刻。将高清写真装裱至雕刻好的雪弗板表面，使用UV喷绘机，在高清写真表面进行无版、非接触、即时打印。打印过程中，确保色彩鲜艳、层次清晰、立体感强。
4、校核与包装：对制作完成的展板进行质量检查，包括色彩均匀度、图案清晰度、裁切精度等。将合格的展板进行包装，防止在运输过程中受损。
5、其它：含制作、包装、运输、安装。
（根据甲方要求，规格参数二次深化）</t>
  </si>
  <si>
    <t>20</t>
  </si>
  <si>
    <t>1、尺寸：0.5-1m2以内，厚度1cm。
2、设计与排版：根据客户需求，进行展板的设计。使用专业设计软件，将设计图案进行排版，确保图案与展板尺寸相匹配。
3、材料：选择符合规格的雪弗板，按照设计图案对雪弗板进行雕刻。将高清写真装裱至雕刻好的雪弗板表面，使用UV喷绘机，在高清写真表面进行无版、非接触、即时打印。打印过程中，确保色彩鲜艳、层次清晰、立体感强。
4、校核与包装：对制作完成的展板进行质量检查，包括色彩均匀度、图案清晰度、裁切精度等。将合格的展板进行包装，防止在运输过程中受损。
5、其它：含制作、包装、运输、安装。
（根据甲方要求，规格参数二次深化）</t>
  </si>
  <si>
    <t>21</t>
  </si>
  <si>
    <t>1、尺寸：1m2以外，厚度1cm。
2、设计与排版：根据客户需求，进行展板的设计。使用专业设计软件，将设计图案进行排版，确保图案与展板尺寸相匹配。
3、材料：选择符合规格的雪弗板，按照设计图案对雪弗板进行雕刻。将高清写真装裱至雕刻好的雪弗板表面，使用UV喷绘机，在高清写真表面进行无版、非接触、即时打印。打印过程中，确保色彩鲜艳、层次清晰、立体感强。
4、校核与包装：对制作完成的展板进行质量检查，包括色彩均匀度、图案清晰度、裁切精度等。将合格的展板进行包装，防止在运输过程中受损。
5、其它：含制作、包装、运输、安装。
（根据甲方要求，规格参数二次深化）</t>
  </si>
  <si>
    <t>22</t>
  </si>
  <si>
    <t>亚克力立体展板</t>
  </si>
  <si>
    <t>1、尺寸：0.5m2以内,厚度1cm
2、设计与排版：根据客户需求，进行展板的设计。使用专业设计软件，将设计图案进行排版，确保图案与展板尺寸相匹配，并考虑到背面UV打印的效果。
3、材料：选取符合规格的透明亚克力板材，确保材质质量。准备UV打印所需的油墨、喷绘设备和亚克力专用胶水等。
4、UV打印：在亚克力板的背面进行UV打印。UV打印技术采用紫外线固化油墨，色彩鲜艳、耐久性强，适合在亚克力等硬质材料上打印。打印过程中，需精确控制打印参数，确保图案的清晰度和色彩饱和度。
5、裁切与成型：使用专业的裁切工具，将亚克力板按照设计尺寸进行裁切。如需特殊形状或造型，可进行雕刻或折弯等成型处理。
6、边缘处理：对裁切好的亚克力板进行边缘处理，如打磨、抛光等，以提高美观度和安全性。根据客户需求选择直边、斜边等不同的边缘处理方式。
7、组装与固定：将打印好的亚克力板与支架或其他固定装置进行组装。确保展板安装牢固、平整无晃动。
8、校核与包装：对制作完成的展板进行质量检查，包括色彩均匀度、图案清晰度、裁切精度以及安装牢固度等。将合格的展板进行包装，防止在运输过程中受损。
9、其它：含制作、包装、运输、安装。
（根据甲方要求，规格参数二次深化）</t>
  </si>
  <si>
    <t>23</t>
  </si>
  <si>
    <t>1、尺寸：0.5-1m2以内,厚度1cm
2、设计与排版：根据客户需求，进行展板的设计。使用专业设计软件，将设计图案进行排版，确保图案与展板尺寸相匹配，并考虑到背面UV打印的效果。
3、材料：选取符合规格的透明亚克力板材，确保材质质量。准备UV打印所需的油墨、喷绘设备和亚克力专用胶水等。
4、UV打印：在亚克力板的背面进行UV打印。UV打印技术采用紫外线固化油墨，色彩鲜艳、耐久性强，适合在亚克力等硬质材料上打印。打印过程中，需精确控制打印参数，确保图案的清晰度和色彩饱和度。
5、裁切与成型：使用专业的裁切工具，将亚克力板按照设计尺寸进行裁切。如需特殊形状或造型，可进行雕刻或折弯等成型处理。
6、边缘处理：对裁切好的亚克力板进行边缘处理，如打磨、抛光等，以提高美观度和安全性。根据客户需求选择直边、斜边等不同的边缘处理方式。
7、组装与固定：将打印好的亚克力板与支架或其他固定装置进行组装。确保展板安装牢固、平整无晃动。
8、校核与包装：对制作完成的展板进行质量检查，包括色彩均匀度、图案清晰度、裁切精度以及安装牢固度等。将合格的展板进行包装，防止在运输过程中受损。
9、其它：含制作、包装、运输、安装。
（根据甲方要求，规格参数二次深化）</t>
  </si>
  <si>
    <t>24</t>
  </si>
  <si>
    <t>1、尺寸：1m2以外,厚度1cm
2、设计与排版：根据客户需求，进行展板的设计。使用专业设计软件，将设计图案进行排版，确保图案与展板尺寸相匹配，并考虑到背面UV打印的效果。
3、材料：选取符合规格的透明亚克力板材，确保材质质量。准备UV打印所需的油墨、喷绘设备和亚克力专用胶水等。
4、UV打印：在亚克力板的背面进行UV打印。UV打印技术采用紫外线固化油墨，色彩鲜艳、耐久性强，适合在亚克力等硬质材料上打印。打印过程中，需精确控制打印参数，确保图案的清晰度和色彩饱和度。
5、裁切与成型：使用专业的裁切工具，将亚克力板按照设计尺寸进行裁切。如需特殊形状或造型，可进行雕刻或折弯等成型处理。
6、边缘处理：对裁切好的亚克力板进行边缘处理，如打磨、抛光等，以提高美观度和安全性。根据客户需求选择直边、斜边等不同的边缘处理方式。
7、组装与固定：将打印好的亚克力板与支架或其他固定装置进行组装。确保展板安装牢固、平整无晃动。
8、校核与包装：对制作完成的展板进行质量检查，包括色彩均匀度、图案清晰度、裁切精度以及安装牢固度等。将合格的展板进行包装，防止在运输过程中受损。
9、其它：含制作、包装、运输、安装。
（根据甲方要求，规格参数二次深化）</t>
  </si>
  <si>
    <t>25</t>
  </si>
  <si>
    <t>异形/圆形立体展板</t>
  </si>
  <si>
    <t>1、尺寸及形状：0.5m2以内，厚度1cm。外轮廓形状为异形或圆形
2、设计与排版：根据客户需求，进行展板的设计。使用专业设计软件，将设计图案进行排版，确保图案与展板尺寸相匹配。
3、材料：选择符合规格的雪弗板，按照设计图案对雪弗板进行雕刻。使用UV喷绘机，在雪弗板表面进行无版、非接触、即时打印。打印过程中，确保色彩鲜艳、层次清晰、立体感强。对打印好的展板进行覆膜处理，以增强展板的保护性和耐用性。
4、校核与包装：对制作完成的展板进行质量检查，包括色彩均匀度、图案清晰度、裁切精度等。将合格的展板进行包装，防止在运输过程中受损。
5、其它：含制作、包装、运输、安装。
（根据甲方要求，规格参数二次深化）</t>
  </si>
  <si>
    <t>26</t>
  </si>
  <si>
    <t>1、尺寸及形状：0.5-1m2以内，厚度1cm。外轮廓形状为异形或圆形
2、设计与排版：根据客户需求，进行展板的设计。使用专业设计软件，将设计图案进行排版，确保图案与展板尺寸相匹配。
3、材料：选择符合规格的雪弗板，按照设计图案对雪弗板进行雕刻。使用UV喷绘机，在雪弗板表面进行无版、非接触、即时打印。打印过程中，确保色彩鲜艳、层次清晰、立体感强。对打印好的展板进行覆膜处理，以增强展板的保护性和耐用性。
4、校核与包装：对制作完成的展板进行质量检查，包括色彩均匀度、图案清晰度、裁切精度等。将合格的展板进行包装，防止在运输过程中受损。
5、其它：含制作、包装、运输、安装。
（根据甲方要求，规格参数二次深化）</t>
  </si>
  <si>
    <t>27</t>
  </si>
  <si>
    <t>1、尺寸及形状：1-2m2以内，厚度1cm。外轮廓形状为异形或圆形。
2、设计与排版：根据客户需求，进行展板的设计。使用专业设计软件，将设计图案进行排版，确保图案与展板尺寸相匹配。
3、材料：选择符合规格的雪弗板，按照设计图案对雪弗板进行雕刻。使用UV喷绘机，在雪弗板表面进行无版、非接触、即时打印。打印过程中，确保色彩鲜艳、层次清晰、立体感强。对打印好的展板进行覆膜处理，以增强展板的保护性和耐用性。
4、校核与包装：对制作完成的展板进行质量检查，包括色彩均匀度、图案清晰度、裁切精度等。将合格的展板进行包装，防止在运输过程中受损。
5、其它：含制作、包装、运输、安装。
（根据甲方要求，规格参数二次深化）</t>
  </si>
  <si>
    <t>28</t>
  </si>
  <si>
    <t>金属立体展板</t>
  </si>
  <si>
    <t>1、尺寸：平面尺寸根据设计图纸，厚度1.5mm。
2、设计与排版：根据客户需求，进行展板的设计。使用专业设计软件，将设计图案进行排版，确保图案与展板尺寸相匹配。
3、材料：选择符合规格的钢板，按照设计图案对钢板进行雕刻。使用UV喷绘机，在钢板表面进行无版、非接触、即时打印。打印过程中，确保色彩鲜艳、层次清晰、立体感强。对打印好的展板进行覆膜处理，以增强展板的保护性和耐用性。
4、校核与包装：对制作完成的展板进行质量检查，包括色彩均匀度、图案清晰度、裁切精度等。将合格的展板进行包装，防止在运输过程中受损。
5、其它：含制作、包装、运输、安装。
（根据甲方要求，规格参数二次深化）</t>
  </si>
  <si>
    <t>29</t>
  </si>
  <si>
    <t>即时贴</t>
  </si>
  <si>
    <t>1、尺寸：根据设计图纸。
2、打印：使用UV平板打印机将白墨、彩墨和光油等层层喷印在即时贴上，形成所需图案。
3、固化处理：采用UV光进行固化处理，以确保图案与基材的牢固结合。
4、校核及包装：对转印完成的产品进行质量检验，确保图案清晰、色彩准确、无气泡和皱褶等问题。
5、其它：含制作、包装、运输、安装。
（根据甲方要求，规格参数二次深化）</t>
  </si>
  <si>
    <t>30</t>
  </si>
  <si>
    <t>磁吸贴</t>
  </si>
  <si>
    <t>1、尺寸：根据设计图纸。
2、打印：使用UV平板打印机将白墨、彩墨和光油等层层喷印在磁性基材上，形成所需图案。
3、固化处理：采用UV光进行固化处理，以确保图案与基材的牢固结合。
4、校核及包装：对转印完成的产品进行质量检验，确保图案清晰、色彩准确、无气泡和皱褶等问题。
5、其它：含制作、包装、运输、安装。
（根据甲方要求，规格参数二次深化）</t>
  </si>
  <si>
    <t>31</t>
  </si>
  <si>
    <t>立体剪影造型</t>
  </si>
  <si>
    <t>1、尺寸：0.5m2以内。
2、深化设计：对立体剪影设计方案进行深化设计，绘制详细设计图纸。
3、裁切：使用数控设备切割金属饰面板，根据设计图纸保证裁切尺寸准确。对裁切后的金属饰面板进行打磨，确保表面光滑。
4、粘结：将裁切好的金属板焊接固定，在结构薄弱区域使用结构胶进行加强粘结，确保牢固。
5、校核与包装：核对剪影造型的尺寸及形状是否正确，使用汽泡膜打包，必要时焊铁架包装。
6、其它：含制作、包装、运输、安装。
（根据甲方要求，规格参数二次深化）</t>
  </si>
  <si>
    <t>32</t>
  </si>
  <si>
    <t>1、尺寸：0.5-1m2以内。
2、深化设计：对立体剪影设计方案进行深化设计，绘制详细设计图纸。
3、裁切：使用数控设备切割金属饰面板，根据设计图纸保证裁切尺寸准确。对裁切后的金属饰面板进行打磨，确保表面光滑。
4、粘结：将裁切好的金属板焊接固定，在结构薄弱区域使用结构胶进行加强粘结，确保牢固。
5、校核与包装：核对剪影造型的尺寸及形状是否正确，使用汽泡膜打包，必要时焊铁架包装。
6、其它：含制作、包装、运输、安装。
（根据甲方要求，规格参数二次深化）</t>
  </si>
  <si>
    <t>33</t>
  </si>
  <si>
    <t>1、尺寸：1m2以外。
2、深化设计：对立体剪影设计方案进行深化设计，绘制详细设计图纸。
3、裁切：使用数控设备切割金属饰面板，根据设计图纸保证裁切尺寸准确。对裁切后的金属饰面板进行打磨，确保表面光滑。
4、粘结：将裁切好的金属板焊接固定，在结构薄弱区域使用结构胶进行加强粘结，确保牢固。
5、校核与包装：核对剪影造型的尺寸及形状是否正确，使用汽泡膜打包，必要时焊铁架包装。
6、其它：含制作、包装、运输、安装。
（根据甲方要求，规格参数二次深化）</t>
  </si>
  <si>
    <t>34</t>
  </si>
  <si>
    <t>金属/亚克力立体线条</t>
  </si>
  <si>
    <t>1、尺寸：宽30mm以内，厚10mm，长度按设计图纸。
2、深化设计：对装饰线进行排版，包括修毛边、扩边、缩底、拼版、算料、排单等。
3、底壳：使用数控设备切割不锈钢板字壳底板。根据装饰线大小和厚度要求，切割并开槽边带。将底壳底板与不锈钢边带进行焊接固定，形成完整的底壳。对固定后的底壳进行打磨，确保表面光滑。
4、面板：根据装饰线形状雕刻不锈钢板/亚克力板，将雕刻好的不锈钢面板/亚克力面板安装到底壳上，焊接固定.
5、校核与包装：核对立体线条的尺寸及形状是否正确，使用汽泡膜打包，必要时焊铁架包装。
6、其它：含制作、包装、运输、安装。
（根据甲方要求，规格参数二次深化）</t>
  </si>
  <si>
    <t>m</t>
  </si>
  <si>
    <t>35</t>
  </si>
  <si>
    <t>UV软膜灯箱</t>
  </si>
  <si>
    <t>1、尺寸：根据设计图纸。
2、裁切材料：根据尺寸形状，对单色软膜及铝合金边框进行裁切。
3、安装底板及边框：将铝合金底板及边框安装至阻燃板基层。
4、安装LED灯条：将低压LED灯条安装至铝合金底板，灯条间距150mm，色温6000K。
5、安装软膜：在软膜上安装扣边条，然后将软膜安装到框架上。
6、校核与调试：检查灯箱发光效果，确保无暗斑，整体平整美观。
7、其它：含制作、包装、运输、安装。
（根据甲方要求，规格参数二次深化）</t>
  </si>
  <si>
    <t>36</t>
  </si>
  <si>
    <t>亚克力灯箱</t>
  </si>
  <si>
    <t>1、尺寸：根据设计图纸。
2、裁切材料：根据尺寸形状，对亚克力面板及铝合金边框进行裁切。
3、安装底板及边框：将铝合金底板及边框安装至阻燃板基层。
4、安装LED灯条：将低压LED灯条安装至铝合金底板，灯条间距150mm，色温6000K。
5、安装亚克力面板：在亚克力面板上安装扣边条，然后将亚克力面板安装到框架上。
6、校核与调试：检查灯箱发光效果，确保无暗斑，整体平整美观。
7、其它：含制作、包装、运输、安装。
（根据甲方要求，规格参数二次深化）</t>
  </si>
  <si>
    <t>37</t>
  </si>
  <si>
    <t>定制亚克力底座</t>
  </si>
  <si>
    <t>1、尺寸：1000*200mm宽以内。
2、深化设计：对亚克力板进行排版，包括修毛边、扩边、缩底、拼版、算料、排单等。
3、裁切：使用数控设备切割亚克力板，根据设计图纸保证裁切尺寸准确。对裁切后的亚克力板进行打磨，确保表面光滑。
4、粘结：将裁切好的亚克力板粘结固定，在结构薄弱区域使用结构胶进行加强粘结，确保牢固。
5、校核与包装：核对亚克力底座的尺寸及形状是否正确，使用汽泡膜打包，必要时焊铁架包装。
6、其它：含制作、包装、运输、安装。
（根据甲方要求，规格参数二次深化）</t>
  </si>
  <si>
    <t>定制道具清单</t>
  </si>
  <si>
    <t>效果图</t>
  </si>
  <si>
    <t>数量</t>
  </si>
  <si>
    <t>定制政协会徽</t>
  </si>
  <si>
    <t>1.名称：定制政协会徽
2.材质：亚克力喷漆，吊挂安装
3.尺寸：直径550-1000mm以内
4.其他：其他：含制作、包装、运输、安装。
（根据甲方要求，规格参数二次深化）</t>
  </si>
  <si>
    <t>定制弧形吊顶造型</t>
  </si>
  <si>
    <t>1.名称：定制弧形吊顶造型
2.材质：镀锌钢管骨架+金属烤漆饰面
3.尺寸：单条宽度150mm以内，整体直径4000mm以内
4.其他：其他：含制作、包装、运输、安装。
（根据甲方要求，规格参数二次深化）</t>
  </si>
  <si>
    <t>组</t>
  </si>
  <si>
    <t>1.名称：定制政协会徽
2.材质：亚克力喷漆，吊挂安装
3.尺寸：直径550mm以内
4.其他：其他：含制作、包装、运输、安装。
（根据甲方要求，规格参数二次深化）</t>
  </si>
  <si>
    <t>定制户外墙面立体标牌</t>
  </si>
  <si>
    <t>1.名称：定制户外墙面立体标牌
2.材质：铝方通底板+立体字15个850*850mm以内+固定钢结构构件
3.尺寸：16000*2000mm以内
4.其他：其他：含制作、包装、运输、安装。
（根据甲方要求，规格参数二次深化）</t>
  </si>
  <si>
    <t>项</t>
  </si>
  <si>
    <t>定制户外导览牌</t>
  </si>
  <si>
    <t>1.名称：定制户外导览牌
2.材质：金属烤漆+UV打印图文，导览牌图文造型为单面
3.尺寸：2000*800mm以内
4.其他：其他：含制作、包装、运输、安装。
（根据甲方要求，规格参数二次深化）</t>
  </si>
  <si>
    <t>定制室外金属指示牌</t>
  </si>
  <si>
    <t>1.名称：定制室外金属指示牌
2.材质：镀锌钢管骨架外贴金属烤漆饰面+磨砂亚克力透光板+亚克力发光字/亚克力发光图案/玻璃发光字，指示牌图文造型为双面
3.尺寸：宽1000*厚400*高3200mm以内
4.其他：其他：含制作、包装、运输、安装。
（根据甲方要求，规格参数二次深化）</t>
  </si>
  <si>
    <t>定制室外展示牌</t>
  </si>
  <si>
    <t>1.名称：定制室外展示牌
2.材质：镀锌钢管骨架外贴金属烤漆饰面+金属烤漆立体字+UV打印图文，展示牌图文造型为单面
3.尺寸：宽3000*厚300*高1800mm以内
4.其他：含制作、包装、运输、安装。
（根据甲方要求，规格参数二次深化）</t>
  </si>
  <si>
    <t>定制户外花箱</t>
  </si>
  <si>
    <t>1.名称：定制户外花箱
2.规格：花箱W3000*D500*H500mm
3.材质：镀锌钢管骨架+金属烤漆
4.其他：含制作、包装、运输。
（根据甲方要求，规格参数二次深化）</t>
  </si>
  <si>
    <t>定制展墙展柜清单</t>
  </si>
  <si>
    <t>定制造型展墙展柜（4F）</t>
  </si>
  <si>
    <t>1.名称：定制造型展墙展柜
2.材质：（1）定制造型隔墙：100*50*2MM镀锌方管焊接加固@3000mm+100系0.6mm厚轻钢龙骨，竖向@400mm，横向38MM穿心龙骨@1200，专用配套卡件固定+12MM阻燃板
（2）饰面层：无机涂料饰面(基层内置40*40*3MM厚镀锌方管钢架或9.5mm石膏板、腻子、无机涂料3遍)/定制金属板饰面/宣绒布饰面（基层内置40*40*3MM厚镀锌方管钢架或9.5MM厚石膏板）/踢脚线
（3）平面立体化（立体图文展板、金属/亚克力立体字）
3.尺寸：2400mm高以内
4.其他：含制作、包装、运输、安装。
（根据甲方要求，规格参数二次深化）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</si>
</sst>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0.00_ "/>
    <numFmt numFmtId="178" formatCode="0.0000_ "/>
  </numFmts>
  <fonts count="38">
    <font>
      <sz val="11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14"/>
      <name val="宋体"/>
      <charset val="134"/>
      <scheme val="minor"/>
    </font>
    <font>
      <b/>
      <sz val="9"/>
      <name val="宋体"/>
      <charset val="134"/>
      <scheme val="minor"/>
    </font>
    <font>
      <sz val="9"/>
      <name val="宋体"/>
      <charset val="134"/>
      <scheme val="minor"/>
    </font>
    <font>
      <b/>
      <sz val="9"/>
      <name val="宋体"/>
      <charset val="134"/>
    </font>
    <font>
      <b/>
      <sz val="10"/>
      <name val="Arial"/>
      <charset val="134"/>
    </font>
    <font>
      <sz val="9"/>
      <color theme="1"/>
      <name val="宋体"/>
      <charset val="134"/>
    </font>
    <font>
      <sz val="9"/>
      <color rgb="FF000000"/>
      <name val="宋体"/>
      <charset val="134"/>
      <scheme val="minor"/>
    </font>
    <font>
      <sz val="10"/>
      <name val="Arial"/>
      <charset val="134"/>
    </font>
    <font>
      <b/>
      <sz val="14"/>
      <name val="宋体"/>
      <charset val="134"/>
    </font>
    <font>
      <sz val="9"/>
      <name val="宋体"/>
      <charset val="134"/>
    </font>
    <font>
      <sz val="11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b/>
      <sz val="10"/>
      <name val="宋体"/>
      <charset val="134"/>
    </font>
    <font>
      <b/>
      <sz val="10"/>
      <name val="宋体"/>
      <charset val="134"/>
      <scheme val="minor"/>
    </font>
    <font>
      <sz val="1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8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4" borderId="5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5" borderId="8" applyNumberFormat="0" applyAlignment="0" applyProtection="0">
      <alignment vertical="center"/>
    </xf>
    <xf numFmtId="0" fontId="27" fillId="6" borderId="9" applyNumberFormat="0" applyAlignment="0" applyProtection="0">
      <alignment vertical="center"/>
    </xf>
    <xf numFmtId="0" fontId="28" fillId="6" borderId="8" applyNumberFormat="0" applyAlignment="0" applyProtection="0">
      <alignment vertical="center"/>
    </xf>
    <xf numFmtId="0" fontId="29" fillId="7" borderId="10" applyNumberFormat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31" fillId="0" borderId="12" applyNumberFormat="0" applyFill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7" fillId="0" borderId="0"/>
    <xf numFmtId="0" fontId="1" fillId="0" borderId="0"/>
    <xf numFmtId="0" fontId="1" fillId="0" borderId="0"/>
    <xf numFmtId="0" fontId="1" fillId="0" borderId="0"/>
    <xf numFmtId="0" fontId="0" fillId="0" borderId="0">
      <alignment vertical="center"/>
    </xf>
    <xf numFmtId="0" fontId="3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0" fillId="0" borderId="0"/>
  </cellStyleXfs>
  <cellXfs count="61">
    <xf numFmtId="0" fontId="0" fillId="0" borderId="0" xfId="0">
      <alignment vertical="center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left" vertical="center" wrapText="1"/>
    </xf>
    <xf numFmtId="176" fontId="1" fillId="0" borderId="0" xfId="0" applyNumberFormat="1" applyFont="1" applyFill="1" applyAlignment="1">
      <alignment horizontal="center" vertical="center" wrapText="1"/>
    </xf>
    <xf numFmtId="0" fontId="2" fillId="0" borderId="1" xfId="53" applyFont="1" applyFill="1" applyBorder="1" applyAlignment="1">
      <alignment horizontal="center" vertical="center" wrapText="1"/>
    </xf>
    <xf numFmtId="176" fontId="2" fillId="0" borderId="1" xfId="53" applyNumberFormat="1" applyFont="1" applyFill="1" applyBorder="1" applyAlignment="1">
      <alignment horizontal="center" vertical="center" wrapText="1"/>
    </xf>
    <xf numFmtId="0" fontId="3" fillId="0" borderId="1" xfId="53" applyFont="1" applyFill="1" applyBorder="1" applyAlignment="1">
      <alignment horizontal="center" vertical="center" wrapText="1"/>
    </xf>
    <xf numFmtId="176" fontId="3" fillId="0" borderId="1" xfId="53" applyNumberFormat="1" applyFont="1" applyFill="1" applyBorder="1" applyAlignment="1">
      <alignment horizontal="center" vertical="center" wrapText="1"/>
    </xf>
    <xf numFmtId="0" fontId="4" fillId="0" borderId="1" xfId="53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4" fillId="0" borderId="1" xfId="53" applyFont="1" applyFill="1" applyBorder="1" applyAlignment="1">
      <alignment vertical="center" wrapText="1"/>
    </xf>
    <xf numFmtId="176" fontId="1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wrapText="1"/>
    </xf>
    <xf numFmtId="0" fontId="6" fillId="0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1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left" vertical="center" wrapText="1"/>
    </xf>
    <xf numFmtId="0" fontId="4" fillId="2" borderId="1" xfId="53" applyFont="1" applyFill="1" applyBorder="1" applyAlignment="1">
      <alignment vertical="center" wrapText="1"/>
    </xf>
    <xf numFmtId="176" fontId="4" fillId="0" borderId="1" xfId="53" applyNumberFormat="1" applyFont="1" applyFill="1" applyBorder="1" applyAlignment="1">
      <alignment horizontal="center" vertical="center" wrapText="1"/>
    </xf>
    <xf numFmtId="0" fontId="7" fillId="0" borderId="1" xfId="53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/>
    <xf numFmtId="0" fontId="4" fillId="3" borderId="1" xfId="0" applyFont="1" applyFill="1" applyBorder="1" applyAlignment="1">
      <alignment horizontal="left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/>
    </xf>
    <xf numFmtId="0" fontId="9" fillId="0" borderId="0" xfId="0" applyFont="1" applyFill="1" applyAlignment="1"/>
    <xf numFmtId="0" fontId="9" fillId="0" borderId="0" xfId="0" applyFont="1" applyFill="1" applyAlignment="1">
      <alignment horizontal="center"/>
    </xf>
    <xf numFmtId="176" fontId="9" fillId="0" borderId="0" xfId="0" applyNumberFormat="1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176" fontId="11" fillId="0" borderId="1" xfId="0" applyNumberFormat="1" applyFont="1" applyFill="1" applyBorder="1" applyAlignment="1">
      <alignment horizontal="center" vertical="center" wrapText="1"/>
    </xf>
    <xf numFmtId="2" fontId="11" fillId="0" borderId="1" xfId="0" applyNumberFormat="1" applyFont="1" applyFill="1" applyBorder="1" applyAlignment="1">
      <alignment horizontal="center" vertical="center" shrinkToFi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2" fontId="5" fillId="0" borderId="1" xfId="0" applyNumberFormat="1" applyFont="1" applyFill="1" applyBorder="1" applyAlignment="1">
      <alignment horizontal="center" vertical="center" shrinkToFit="1"/>
    </xf>
    <xf numFmtId="0" fontId="12" fillId="0" borderId="0" xfId="0" applyFont="1" applyAlignment="1">
      <alignment horizontal="center" vertical="center"/>
    </xf>
    <xf numFmtId="177" fontId="12" fillId="0" borderId="0" xfId="0" applyNumberFormat="1" applyFont="1" applyAlignment="1">
      <alignment horizontal="center" vertical="center"/>
    </xf>
    <xf numFmtId="0" fontId="13" fillId="0" borderId="0" xfId="0" applyFont="1">
      <alignment vertical="center"/>
    </xf>
    <xf numFmtId="0" fontId="14" fillId="0" borderId="0" xfId="0" applyFont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177" fontId="15" fillId="0" borderId="1" xfId="0" applyNumberFormat="1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left" vertical="center"/>
    </xf>
    <xf numFmtId="177" fontId="1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vertical="center" wrapText="1"/>
    </xf>
    <xf numFmtId="0" fontId="17" fillId="0" borderId="1" xfId="0" applyFont="1" applyBorder="1" applyAlignment="1">
      <alignment horizontal="left" vertical="center"/>
    </xf>
    <xf numFmtId="178" fontId="12" fillId="0" borderId="0" xfId="0" applyNumberFormat="1" applyFont="1" applyAlignment="1">
      <alignment horizontal="center" vertical="center"/>
    </xf>
  </cellXfs>
  <cellStyles count="5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_x0007_" xfId="49"/>
    <cellStyle name="Normal" xfId="50"/>
    <cellStyle name="Normal 2" xfId="51"/>
    <cellStyle name="Normal 3" xfId="52"/>
    <cellStyle name="常规 2" xfId="53"/>
    <cellStyle name="常规 2 2" xfId="54"/>
    <cellStyle name="常规 3" xfId="55"/>
    <cellStyle name="常规 4" xfId="56"/>
    <cellStyle name="普通 3" xfId="57"/>
  </cellStyle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441325</xdr:colOff>
      <xdr:row>7</xdr:row>
      <xdr:rowOff>38100</xdr:rowOff>
    </xdr:from>
    <xdr:to>
      <xdr:col>2</xdr:col>
      <xdr:colOff>1115060</xdr:colOff>
      <xdr:row>7</xdr:row>
      <xdr:rowOff>1188085</xdr:rowOff>
    </xdr:to>
    <xdr:pic>
      <xdr:nvPicPr>
        <xdr:cNvPr id="67" name="ID_1C146E8FB2764C7C80559858BAFBCAE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157095" y="6438900"/>
          <a:ext cx="673735" cy="11499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1153160</xdr:colOff>
      <xdr:row>7</xdr:row>
      <xdr:rowOff>42545</xdr:rowOff>
    </xdr:from>
    <xdr:to>
      <xdr:col>2</xdr:col>
      <xdr:colOff>1623060</xdr:colOff>
      <xdr:row>7</xdr:row>
      <xdr:rowOff>1179195</xdr:rowOff>
    </xdr:to>
    <xdr:pic>
      <xdr:nvPicPr>
        <xdr:cNvPr id="73" name="图片 72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596" b="9594"/>
        <a:stretch>
          <a:fillRect/>
        </a:stretch>
      </xdr:blipFill>
      <xdr:spPr>
        <a:xfrm>
          <a:off x="2868930" y="6443345"/>
          <a:ext cx="469900" cy="1136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441325</xdr:colOff>
      <xdr:row>7</xdr:row>
      <xdr:rowOff>38100</xdr:rowOff>
    </xdr:from>
    <xdr:to>
      <xdr:col>2</xdr:col>
      <xdr:colOff>1115060</xdr:colOff>
      <xdr:row>7</xdr:row>
      <xdr:rowOff>1188085</xdr:rowOff>
    </xdr:to>
    <xdr:pic>
      <xdr:nvPicPr>
        <xdr:cNvPr id="3" name="ID_1C146E8FB2764C7C80559858BAFBCAE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157095" y="6438900"/>
          <a:ext cx="673735" cy="11499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1153160</xdr:colOff>
      <xdr:row>7</xdr:row>
      <xdr:rowOff>42545</xdr:rowOff>
    </xdr:from>
    <xdr:to>
      <xdr:col>2</xdr:col>
      <xdr:colOff>1623060</xdr:colOff>
      <xdr:row>7</xdr:row>
      <xdr:rowOff>1179195</xdr:rowOff>
    </xdr:to>
    <xdr:pic>
      <xdr:nvPicPr>
        <xdr:cNvPr id="4" name="图片 3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596" b="9594"/>
        <a:stretch>
          <a:fillRect/>
        </a:stretch>
      </xdr:blipFill>
      <xdr:spPr>
        <a:xfrm>
          <a:off x="2868930" y="6443345"/>
          <a:ext cx="469900" cy="1136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15875</xdr:colOff>
      <xdr:row>2</xdr:row>
      <xdr:rowOff>116840</xdr:rowOff>
    </xdr:from>
    <xdr:to>
      <xdr:col>2</xdr:col>
      <xdr:colOff>2096135</xdr:colOff>
      <xdr:row>2</xdr:row>
      <xdr:rowOff>1036955</xdr:rowOff>
    </xdr:to>
    <xdr:pic>
      <xdr:nvPicPr>
        <xdr:cNvPr id="57" name="ID_36E8A600CE0245619475125F89E8DE4A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31645" y="802640"/>
          <a:ext cx="2080260" cy="920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92075</xdr:colOff>
      <xdr:row>3</xdr:row>
      <xdr:rowOff>16510</xdr:rowOff>
    </xdr:from>
    <xdr:to>
      <xdr:col>2</xdr:col>
      <xdr:colOff>2019300</xdr:colOff>
      <xdr:row>3</xdr:row>
      <xdr:rowOff>1137285</xdr:rowOff>
    </xdr:to>
    <xdr:pic>
      <xdr:nvPicPr>
        <xdr:cNvPr id="7" name="ID_D1D24E5E548045FFBF8603BFE5AC35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07845" y="1845310"/>
          <a:ext cx="1927225" cy="1120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717550</xdr:colOff>
      <xdr:row>4</xdr:row>
      <xdr:rowOff>15875</xdr:rowOff>
    </xdr:from>
    <xdr:to>
      <xdr:col>2</xdr:col>
      <xdr:colOff>1394460</xdr:colOff>
      <xdr:row>4</xdr:row>
      <xdr:rowOff>1136650</xdr:rowOff>
    </xdr:to>
    <xdr:pic>
      <xdr:nvPicPr>
        <xdr:cNvPr id="2" name="ID_5EA378BB918D4262ADB2F2536AEF0D0A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433320" y="2987675"/>
          <a:ext cx="676910" cy="1120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15875</xdr:colOff>
      <xdr:row>5</xdr:row>
      <xdr:rowOff>241935</xdr:rowOff>
    </xdr:from>
    <xdr:to>
      <xdr:col>2</xdr:col>
      <xdr:colOff>2096135</xdr:colOff>
      <xdr:row>5</xdr:row>
      <xdr:rowOff>909955</xdr:rowOff>
    </xdr:to>
    <xdr:pic>
      <xdr:nvPicPr>
        <xdr:cNvPr id="79" name="ID_B0B823F45A2C47598278759F725822D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31645" y="4356735"/>
          <a:ext cx="2080260" cy="668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15875</xdr:colOff>
      <xdr:row>6</xdr:row>
      <xdr:rowOff>244475</xdr:rowOff>
    </xdr:from>
    <xdr:to>
      <xdr:col>2</xdr:col>
      <xdr:colOff>2096135</xdr:colOff>
      <xdr:row>6</xdr:row>
      <xdr:rowOff>908050</xdr:rowOff>
    </xdr:to>
    <xdr:pic>
      <xdr:nvPicPr>
        <xdr:cNvPr id="80" name="ID_3541B340E981431BAC8FC05FA013199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731645" y="5502275"/>
          <a:ext cx="2080260" cy="663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50165</xdr:colOff>
      <xdr:row>8</xdr:row>
      <xdr:rowOff>16510</xdr:rowOff>
    </xdr:from>
    <xdr:to>
      <xdr:col>2</xdr:col>
      <xdr:colOff>2061845</xdr:colOff>
      <xdr:row>8</xdr:row>
      <xdr:rowOff>1137285</xdr:rowOff>
    </xdr:to>
    <xdr:pic>
      <xdr:nvPicPr>
        <xdr:cNvPr id="5" name="ID_78EC2C4CBDFF4AA8B7DDA2F9A5B767DD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765935" y="7687310"/>
          <a:ext cx="2011680" cy="1120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210820</xdr:colOff>
      <xdr:row>9</xdr:row>
      <xdr:rowOff>16510</xdr:rowOff>
    </xdr:from>
    <xdr:to>
      <xdr:col>2</xdr:col>
      <xdr:colOff>1901190</xdr:colOff>
      <xdr:row>9</xdr:row>
      <xdr:rowOff>1137285</xdr:rowOff>
    </xdr:to>
    <xdr:pic>
      <xdr:nvPicPr>
        <xdr:cNvPr id="6" name="ID_A857B330447648F28D53117A218776BD"/>
        <xdr:cNvPicPr>
          <a:picLocks noChangeAspect="1" noChangeArrowheads="1"/>
        </xdr:cNvPicPr>
      </xdr:nvPicPr>
      <xdr:blipFill>
        <a:blip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88"/>
        <a:stretch>
          <a:fillRect/>
        </a:stretch>
      </xdr:blipFill>
      <xdr:spPr>
        <a:xfrm>
          <a:off x="1926590" y="8830310"/>
          <a:ext cx="1690370" cy="1120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15875</xdr:colOff>
      <xdr:row>2</xdr:row>
      <xdr:rowOff>660400</xdr:rowOff>
    </xdr:from>
    <xdr:to>
      <xdr:col>2</xdr:col>
      <xdr:colOff>2096135</xdr:colOff>
      <xdr:row>2</xdr:row>
      <xdr:rowOff>1819275</xdr:rowOff>
    </xdr:to>
    <xdr:pic>
      <xdr:nvPicPr>
        <xdr:cNvPr id="3" name="ID_90DF7285465543DE99C2BFA9D505DE6B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31645" y="1346200"/>
          <a:ext cx="2080260" cy="11588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outlinePr summaryBelow="0" summaryRight="0"/>
  </sheetPr>
  <dimension ref="A1:D10"/>
  <sheetViews>
    <sheetView workbookViewId="0">
      <selection activeCell="C9" sqref="C9"/>
    </sheetView>
  </sheetViews>
  <sheetFormatPr defaultColWidth="10.7818181818182" defaultRowHeight="18" customHeight="1" outlineLevelCol="3"/>
  <cols>
    <col min="1" max="1" width="10.7818181818182" style="46" customWidth="1"/>
    <col min="2" max="2" width="20.7818181818182" style="46" customWidth="1"/>
    <col min="3" max="3" width="20.7818181818182" style="47" customWidth="1"/>
    <col min="4" max="4" width="20.7818181818182" style="48" customWidth="1"/>
    <col min="5" max="5" width="6.78181818181818" style="48" customWidth="1"/>
    <col min="6" max="6" width="10.7818181818182" style="49"/>
    <col min="7" max="16384" width="10.7818181818182" style="48"/>
  </cols>
  <sheetData>
    <row r="1" ht="25" customHeight="1" spans="1:4">
      <c r="A1" s="50" t="s">
        <v>0</v>
      </c>
      <c r="B1" s="50"/>
      <c r="C1" s="50"/>
      <c r="D1" s="50"/>
    </row>
    <row r="2" ht="25" customHeight="1" spans="1:4">
      <c r="A2" s="51" t="s">
        <v>1</v>
      </c>
      <c r="B2" s="51" t="s">
        <v>2</v>
      </c>
      <c r="C2" s="52" t="s">
        <v>3</v>
      </c>
      <c r="D2" s="53" t="s">
        <v>4</v>
      </c>
    </row>
    <row r="3" ht="30" customHeight="1" spans="1:4">
      <c r="A3" s="54">
        <v>1</v>
      </c>
      <c r="B3" s="55" t="s">
        <v>5</v>
      </c>
      <c r="C3" s="56" t="e">
        <f>'1平面图文'!#REF!</f>
        <v>#REF!</v>
      </c>
      <c r="D3" s="57"/>
    </row>
    <row r="4" ht="30" customHeight="1" spans="1:4">
      <c r="A4" s="54">
        <v>2</v>
      </c>
      <c r="B4" s="55" t="s">
        <v>6</v>
      </c>
      <c r="C4" s="56" t="e">
        <f>'2定制道具'!#REF!</f>
        <v>#REF!</v>
      </c>
      <c r="D4" s="58"/>
    </row>
    <row r="5" ht="30" customHeight="1" spans="1:4">
      <c r="A5" s="54">
        <v>3</v>
      </c>
      <c r="B5" s="55" t="s">
        <v>7</v>
      </c>
      <c r="C5" s="56" t="e">
        <f>'3定制展墙展柜'!#REF!</f>
        <v>#REF!</v>
      </c>
      <c r="D5" s="58"/>
    </row>
    <row r="6" ht="30" customHeight="1" spans="1:4">
      <c r="A6" s="54">
        <v>4</v>
      </c>
      <c r="B6" s="51" t="s">
        <v>8</v>
      </c>
      <c r="C6" s="52" t="e">
        <f>SUM(C3:C5)</f>
        <v>#REF!</v>
      </c>
      <c r="D6" s="59"/>
    </row>
    <row r="10" customHeight="1" spans="3:3">
      <c r="C10" s="60"/>
    </row>
  </sheetData>
  <mergeCells count="1">
    <mergeCell ref="A1:D1"/>
  </mergeCells>
  <printOptions horizontalCentered="1"/>
  <pageMargins left="1" right="1" top="1" bottom="1" header="0.298611111111111" footer="0.298611111111111"/>
  <pageSetup paperSize="9" scale="81" fitToHeight="0" orientation="portrait" horizontalDpi="600"/>
  <headerFooter/>
  <customProperties>
    <customPr name="kzj_hastlb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F40"/>
  <sheetViews>
    <sheetView zoomScale="90" zoomScaleNormal="90" workbookViewId="0">
      <pane ySplit="2" topLeftCell="A38" activePane="bottomLeft" state="frozen"/>
      <selection/>
      <selection pane="bottomLeft" activeCell="F2" sqref="F$1:G$1048576"/>
    </sheetView>
  </sheetViews>
  <sheetFormatPr defaultColWidth="8.01818181818182" defaultRowHeight="12.5" outlineLevelCol="5"/>
  <cols>
    <col min="1" max="1" width="6.75454545454545" style="32" customWidth="1"/>
    <col min="2" max="2" width="24.7545454545455" style="32" customWidth="1"/>
    <col min="3" max="3" width="45.7818181818182" style="32" customWidth="1"/>
    <col min="4" max="4" width="10.7818181818182" style="33" customWidth="1"/>
    <col min="5" max="5" width="10.7818181818182" style="34" customWidth="1"/>
    <col min="6" max="6" width="15.7818181818182" style="35" customWidth="1"/>
    <col min="7" max="16384" width="8.01818181818182" style="32"/>
  </cols>
  <sheetData>
    <row r="1" s="32" customFormat="1" ht="25" customHeight="1" spans="1:6">
      <c r="A1" s="36" t="s">
        <v>9</v>
      </c>
      <c r="B1" s="36"/>
      <c r="C1" s="36"/>
      <c r="D1" s="36"/>
      <c r="E1" s="36"/>
      <c r="F1" s="36"/>
    </row>
    <row r="2" s="32" customFormat="1" ht="25" customHeight="1" spans="1:6">
      <c r="A2" s="14" t="s">
        <v>1</v>
      </c>
      <c r="B2" s="14" t="s">
        <v>10</v>
      </c>
      <c r="C2" s="14" t="s">
        <v>11</v>
      </c>
      <c r="D2" s="14" t="s">
        <v>12</v>
      </c>
      <c r="E2" s="37" t="s">
        <v>13</v>
      </c>
      <c r="F2" s="14" t="s">
        <v>4</v>
      </c>
    </row>
    <row r="3" s="32" customFormat="1" ht="170" customHeight="1" spans="1:6">
      <c r="A3" s="38" t="s">
        <v>14</v>
      </c>
      <c r="B3" s="39" t="s">
        <v>15</v>
      </c>
      <c r="C3" s="39" t="s">
        <v>16</v>
      </c>
      <c r="D3" s="38" t="s">
        <v>17</v>
      </c>
      <c r="E3" s="40">
        <v>1</v>
      </c>
      <c r="F3" s="41"/>
    </row>
    <row r="4" s="32" customFormat="1" ht="170" customHeight="1" spans="1:6">
      <c r="A4" s="38" t="s">
        <v>18</v>
      </c>
      <c r="B4" s="39" t="s">
        <v>15</v>
      </c>
      <c r="C4" s="39" t="s">
        <v>19</v>
      </c>
      <c r="D4" s="38" t="s">
        <v>17</v>
      </c>
      <c r="E4" s="40">
        <v>1</v>
      </c>
      <c r="F4" s="41"/>
    </row>
    <row r="5" s="32" customFormat="1" ht="170" customHeight="1" spans="1:6">
      <c r="A5" s="38" t="s">
        <v>20</v>
      </c>
      <c r="B5" s="39" t="s">
        <v>15</v>
      </c>
      <c r="C5" s="39" t="s">
        <v>21</v>
      </c>
      <c r="D5" s="38" t="s">
        <v>17</v>
      </c>
      <c r="E5" s="40">
        <v>1</v>
      </c>
      <c r="F5" s="41"/>
    </row>
    <row r="6" s="32" customFormat="1" ht="170" customHeight="1" spans="1:6">
      <c r="A6" s="38" t="s">
        <v>22</v>
      </c>
      <c r="B6" s="39" t="s">
        <v>15</v>
      </c>
      <c r="C6" s="39" t="s">
        <v>23</v>
      </c>
      <c r="D6" s="38" t="s">
        <v>17</v>
      </c>
      <c r="E6" s="40">
        <v>1</v>
      </c>
      <c r="F6" s="41"/>
    </row>
    <row r="7" s="32" customFormat="1" ht="170" customHeight="1" spans="1:6">
      <c r="A7" s="38" t="s">
        <v>24</v>
      </c>
      <c r="B7" s="39" t="s">
        <v>15</v>
      </c>
      <c r="C7" s="39" t="s">
        <v>25</v>
      </c>
      <c r="D7" s="38" t="s">
        <v>17</v>
      </c>
      <c r="E7" s="40">
        <v>1</v>
      </c>
      <c r="F7" s="41"/>
    </row>
    <row r="8" s="32" customFormat="1" ht="170" customHeight="1" spans="1:6">
      <c r="A8" s="38" t="s">
        <v>26</v>
      </c>
      <c r="B8" s="39" t="s">
        <v>15</v>
      </c>
      <c r="C8" s="39" t="s">
        <v>27</v>
      </c>
      <c r="D8" s="38" t="s">
        <v>17</v>
      </c>
      <c r="E8" s="40">
        <v>1</v>
      </c>
      <c r="F8" s="41"/>
    </row>
    <row r="9" s="32" customFormat="1" ht="170" customHeight="1" spans="1:6">
      <c r="A9" s="38" t="s">
        <v>28</v>
      </c>
      <c r="B9" s="39" t="s">
        <v>15</v>
      </c>
      <c r="C9" s="39" t="s">
        <v>29</v>
      </c>
      <c r="D9" s="38" t="s">
        <v>17</v>
      </c>
      <c r="E9" s="40">
        <v>1</v>
      </c>
      <c r="F9" s="41"/>
    </row>
    <row r="10" s="32" customFormat="1" ht="170" customHeight="1" spans="1:6">
      <c r="A10" s="38" t="s">
        <v>30</v>
      </c>
      <c r="B10" s="39" t="s">
        <v>15</v>
      </c>
      <c r="C10" s="39" t="s">
        <v>31</v>
      </c>
      <c r="D10" s="38" t="s">
        <v>17</v>
      </c>
      <c r="E10" s="40">
        <v>2</v>
      </c>
      <c r="F10" s="41"/>
    </row>
    <row r="11" s="32" customFormat="1" ht="170" customHeight="1" spans="1:6">
      <c r="A11" s="38" t="s">
        <v>32</v>
      </c>
      <c r="B11" s="39" t="s">
        <v>15</v>
      </c>
      <c r="C11" s="39" t="s">
        <v>33</v>
      </c>
      <c r="D11" s="38" t="s">
        <v>17</v>
      </c>
      <c r="E11" s="40">
        <v>2</v>
      </c>
      <c r="F11" s="41"/>
    </row>
    <row r="12" s="32" customFormat="1" ht="170" customHeight="1" spans="1:6">
      <c r="A12" s="38" t="s">
        <v>34</v>
      </c>
      <c r="B12" s="39" t="s">
        <v>15</v>
      </c>
      <c r="C12" s="39" t="s">
        <v>35</v>
      </c>
      <c r="D12" s="38" t="s">
        <v>17</v>
      </c>
      <c r="E12" s="40">
        <v>3</v>
      </c>
      <c r="F12" s="41"/>
    </row>
    <row r="13" s="32" customFormat="1" ht="170" customHeight="1" spans="1:6">
      <c r="A13" s="38" t="s">
        <v>36</v>
      </c>
      <c r="B13" s="39" t="s">
        <v>15</v>
      </c>
      <c r="C13" s="39" t="s">
        <v>37</v>
      </c>
      <c r="D13" s="38" t="s">
        <v>17</v>
      </c>
      <c r="E13" s="40">
        <v>5</v>
      </c>
      <c r="F13" s="41"/>
    </row>
    <row r="14" s="32" customFormat="1" ht="170" customHeight="1" spans="1:6">
      <c r="A14" s="38" t="s">
        <v>38</v>
      </c>
      <c r="B14" s="39" t="s">
        <v>15</v>
      </c>
      <c r="C14" s="39" t="s">
        <v>39</v>
      </c>
      <c r="D14" s="38" t="s">
        <v>17</v>
      </c>
      <c r="E14" s="40">
        <v>12</v>
      </c>
      <c r="F14" s="41"/>
    </row>
    <row r="15" s="32" customFormat="1" ht="170" customHeight="1" spans="1:6">
      <c r="A15" s="38" t="s">
        <v>40</v>
      </c>
      <c r="B15" s="39" t="s">
        <v>41</v>
      </c>
      <c r="C15" s="39" t="s">
        <v>42</v>
      </c>
      <c r="D15" s="38" t="s">
        <v>43</v>
      </c>
      <c r="E15" s="40">
        <v>1</v>
      </c>
      <c r="F15" s="41"/>
    </row>
    <row r="16" s="32" customFormat="1" ht="170" customHeight="1" spans="1:6">
      <c r="A16" s="38" t="s">
        <v>44</v>
      </c>
      <c r="B16" s="39" t="s">
        <v>41</v>
      </c>
      <c r="C16" s="39" t="s">
        <v>45</v>
      </c>
      <c r="D16" s="38" t="s">
        <v>43</v>
      </c>
      <c r="E16" s="40">
        <v>1</v>
      </c>
      <c r="F16" s="41"/>
    </row>
    <row r="17" s="32" customFormat="1" ht="170" customHeight="1" spans="1:6">
      <c r="A17" s="38" t="s">
        <v>46</v>
      </c>
      <c r="B17" s="39" t="s">
        <v>41</v>
      </c>
      <c r="C17" s="39" t="s">
        <v>47</v>
      </c>
      <c r="D17" s="38" t="s">
        <v>43</v>
      </c>
      <c r="E17" s="40">
        <v>1</v>
      </c>
      <c r="F17" s="41"/>
    </row>
    <row r="18" s="32" customFormat="1" ht="150" customHeight="1" spans="1:6">
      <c r="A18" s="38" t="s">
        <v>48</v>
      </c>
      <c r="B18" s="39" t="s">
        <v>49</v>
      </c>
      <c r="C18" s="39" t="s">
        <v>50</v>
      </c>
      <c r="D18" s="38" t="s">
        <v>43</v>
      </c>
      <c r="E18" s="40">
        <v>1</v>
      </c>
      <c r="F18" s="41"/>
    </row>
    <row r="19" s="32" customFormat="1" ht="150" customHeight="1" spans="1:6">
      <c r="A19" s="38" t="s">
        <v>51</v>
      </c>
      <c r="B19" s="39" t="s">
        <v>49</v>
      </c>
      <c r="C19" s="39" t="s">
        <v>52</v>
      </c>
      <c r="D19" s="38" t="s">
        <v>43</v>
      </c>
      <c r="E19" s="40">
        <v>1</v>
      </c>
      <c r="F19" s="41"/>
    </row>
    <row r="20" s="32" customFormat="1" ht="150" customHeight="1" spans="1:6">
      <c r="A20" s="38" t="s">
        <v>53</v>
      </c>
      <c r="B20" s="39" t="s">
        <v>49</v>
      </c>
      <c r="C20" s="39" t="s">
        <v>54</v>
      </c>
      <c r="D20" s="38" t="s">
        <v>55</v>
      </c>
      <c r="E20" s="40">
        <v>1.5</v>
      </c>
      <c r="F20" s="41"/>
    </row>
    <row r="21" s="32" customFormat="1" ht="160" customHeight="1" spans="1:6">
      <c r="A21" s="38" t="s">
        <v>56</v>
      </c>
      <c r="B21" s="39" t="s">
        <v>57</v>
      </c>
      <c r="C21" s="39" t="s">
        <v>58</v>
      </c>
      <c r="D21" s="38" t="s">
        <v>43</v>
      </c>
      <c r="E21" s="40">
        <v>1</v>
      </c>
      <c r="F21" s="41"/>
    </row>
    <row r="22" s="32" customFormat="1" ht="160" customHeight="1" spans="1:6">
      <c r="A22" s="38" t="s">
        <v>59</v>
      </c>
      <c r="B22" s="39" t="s">
        <v>57</v>
      </c>
      <c r="C22" s="39" t="s">
        <v>60</v>
      </c>
      <c r="D22" s="38" t="s">
        <v>43</v>
      </c>
      <c r="E22" s="40">
        <v>1</v>
      </c>
      <c r="F22" s="41"/>
    </row>
    <row r="23" s="32" customFormat="1" ht="160" customHeight="1" spans="1:6">
      <c r="A23" s="38" t="s">
        <v>61</v>
      </c>
      <c r="B23" s="39" t="s">
        <v>57</v>
      </c>
      <c r="C23" s="39" t="s">
        <v>62</v>
      </c>
      <c r="D23" s="38" t="s">
        <v>55</v>
      </c>
      <c r="E23" s="40">
        <v>2</v>
      </c>
      <c r="F23" s="41"/>
    </row>
    <row r="24" s="32" customFormat="1" ht="260" customHeight="1" spans="1:6">
      <c r="A24" s="38" t="s">
        <v>63</v>
      </c>
      <c r="B24" s="39" t="s">
        <v>64</v>
      </c>
      <c r="C24" s="39" t="s">
        <v>65</v>
      </c>
      <c r="D24" s="38" t="s">
        <v>43</v>
      </c>
      <c r="E24" s="40">
        <v>2</v>
      </c>
      <c r="F24" s="41"/>
    </row>
    <row r="25" s="32" customFormat="1" ht="260" customHeight="1" spans="1:6">
      <c r="A25" s="38" t="s">
        <v>66</v>
      </c>
      <c r="B25" s="39" t="s">
        <v>64</v>
      </c>
      <c r="C25" s="39" t="s">
        <v>67</v>
      </c>
      <c r="D25" s="38" t="s">
        <v>43</v>
      </c>
      <c r="E25" s="40">
        <v>1</v>
      </c>
      <c r="F25" s="41"/>
    </row>
    <row r="26" s="32" customFormat="1" ht="260" customHeight="1" spans="1:6">
      <c r="A26" s="38" t="s">
        <v>68</v>
      </c>
      <c r="B26" s="39" t="s">
        <v>64</v>
      </c>
      <c r="C26" s="39" t="s">
        <v>69</v>
      </c>
      <c r="D26" s="38" t="s">
        <v>55</v>
      </c>
      <c r="E26" s="40">
        <v>1.5</v>
      </c>
      <c r="F26" s="41"/>
    </row>
    <row r="27" s="32" customFormat="1" ht="180" customHeight="1" spans="1:6">
      <c r="A27" s="38" t="s">
        <v>70</v>
      </c>
      <c r="B27" s="39" t="s">
        <v>71</v>
      </c>
      <c r="C27" s="39" t="s">
        <v>72</v>
      </c>
      <c r="D27" s="38" t="s">
        <v>43</v>
      </c>
      <c r="E27" s="40">
        <v>1</v>
      </c>
      <c r="F27" s="41"/>
    </row>
    <row r="28" s="32" customFormat="1" ht="180" customHeight="1" spans="1:6">
      <c r="A28" s="38" t="s">
        <v>73</v>
      </c>
      <c r="B28" s="39" t="s">
        <v>71</v>
      </c>
      <c r="C28" s="39" t="s">
        <v>74</v>
      </c>
      <c r="D28" s="38" t="s">
        <v>43</v>
      </c>
      <c r="E28" s="40">
        <v>1</v>
      </c>
      <c r="F28" s="41"/>
    </row>
    <row r="29" s="32" customFormat="1" ht="180" customHeight="1" spans="1:6">
      <c r="A29" s="38" t="s">
        <v>75</v>
      </c>
      <c r="B29" s="39" t="s">
        <v>71</v>
      </c>
      <c r="C29" s="39" t="s">
        <v>76</v>
      </c>
      <c r="D29" s="38" t="s">
        <v>43</v>
      </c>
      <c r="E29" s="40">
        <v>1</v>
      </c>
      <c r="F29" s="41"/>
    </row>
    <row r="30" s="32" customFormat="1" ht="180" customHeight="1" spans="1:6">
      <c r="A30" s="38" t="s">
        <v>77</v>
      </c>
      <c r="B30" s="39" t="s">
        <v>78</v>
      </c>
      <c r="C30" s="39" t="s">
        <v>79</v>
      </c>
      <c r="D30" s="38" t="s">
        <v>55</v>
      </c>
      <c r="E30" s="40">
        <v>1</v>
      </c>
      <c r="F30" s="41"/>
    </row>
    <row r="31" s="32" customFormat="1" ht="120" customHeight="1" spans="1:6">
      <c r="A31" s="38" t="s">
        <v>80</v>
      </c>
      <c r="B31" s="39" t="s">
        <v>81</v>
      </c>
      <c r="C31" s="39" t="s">
        <v>82</v>
      </c>
      <c r="D31" s="38" t="s">
        <v>55</v>
      </c>
      <c r="E31" s="40">
        <v>1</v>
      </c>
      <c r="F31" s="41"/>
    </row>
    <row r="32" s="32" customFormat="1" ht="120" customHeight="1" spans="1:6">
      <c r="A32" s="38" t="s">
        <v>83</v>
      </c>
      <c r="B32" s="39" t="s">
        <v>84</v>
      </c>
      <c r="C32" s="39" t="s">
        <v>85</v>
      </c>
      <c r="D32" s="38" t="s">
        <v>55</v>
      </c>
      <c r="E32" s="40">
        <v>0.98</v>
      </c>
      <c r="F32" s="41"/>
    </row>
    <row r="33" s="32" customFormat="1" ht="150" customHeight="1" spans="1:6">
      <c r="A33" s="38" t="s">
        <v>86</v>
      </c>
      <c r="B33" s="39" t="s">
        <v>87</v>
      </c>
      <c r="C33" s="39" t="s">
        <v>88</v>
      </c>
      <c r="D33" s="38" t="s">
        <v>43</v>
      </c>
      <c r="E33" s="40">
        <v>1</v>
      </c>
      <c r="F33" s="41"/>
    </row>
    <row r="34" s="32" customFormat="1" ht="150" customHeight="1" spans="1:6">
      <c r="A34" s="38" t="s">
        <v>89</v>
      </c>
      <c r="B34" s="39" t="s">
        <v>87</v>
      </c>
      <c r="C34" s="39" t="s">
        <v>90</v>
      </c>
      <c r="D34" s="38" t="s">
        <v>43</v>
      </c>
      <c r="E34" s="40">
        <v>1</v>
      </c>
      <c r="F34" s="41"/>
    </row>
    <row r="35" s="32" customFormat="1" ht="150" customHeight="1" spans="1:6">
      <c r="A35" s="38" t="s">
        <v>91</v>
      </c>
      <c r="B35" s="39" t="s">
        <v>87</v>
      </c>
      <c r="C35" s="39" t="s">
        <v>92</v>
      </c>
      <c r="D35" s="38" t="s">
        <v>55</v>
      </c>
      <c r="E35" s="40">
        <v>1</v>
      </c>
      <c r="F35" s="41"/>
    </row>
    <row r="36" s="32" customFormat="1" ht="168" customHeight="1" spans="1:6">
      <c r="A36" s="38" t="s">
        <v>93</v>
      </c>
      <c r="B36" s="39" t="s">
        <v>94</v>
      </c>
      <c r="C36" s="39" t="s">
        <v>95</v>
      </c>
      <c r="D36" s="38" t="s">
        <v>96</v>
      </c>
      <c r="E36" s="40">
        <v>3.84</v>
      </c>
      <c r="F36" s="41"/>
    </row>
    <row r="37" s="32" customFormat="1" ht="160" customHeight="1" spans="1:6">
      <c r="A37" s="38" t="s">
        <v>97</v>
      </c>
      <c r="B37" s="39" t="s">
        <v>98</v>
      </c>
      <c r="C37" s="39" t="s">
        <v>99</v>
      </c>
      <c r="D37" s="38" t="s">
        <v>55</v>
      </c>
      <c r="E37" s="40">
        <v>0.15</v>
      </c>
      <c r="F37" s="41"/>
    </row>
    <row r="38" s="32" customFormat="1" ht="160" customHeight="1" spans="1:6">
      <c r="A38" s="38" t="s">
        <v>100</v>
      </c>
      <c r="B38" s="39" t="s">
        <v>101</v>
      </c>
      <c r="C38" s="39" t="s">
        <v>102</v>
      </c>
      <c r="D38" s="38" t="s">
        <v>55</v>
      </c>
      <c r="E38" s="40">
        <v>0.2</v>
      </c>
      <c r="F38" s="41"/>
    </row>
    <row r="39" s="32" customFormat="1" ht="150" customHeight="1" spans="1:6">
      <c r="A39" s="38" t="s">
        <v>103</v>
      </c>
      <c r="B39" s="39" t="s">
        <v>104</v>
      </c>
      <c r="C39" s="39" t="s">
        <v>105</v>
      </c>
      <c r="D39" s="38" t="s">
        <v>17</v>
      </c>
      <c r="E39" s="40">
        <v>1</v>
      </c>
      <c r="F39" s="41"/>
    </row>
    <row r="40" s="32" customFormat="1" ht="22.5" customHeight="1" spans="1:6">
      <c r="A40" s="42" t="s">
        <v>8</v>
      </c>
      <c r="B40" s="43"/>
      <c r="C40" s="43"/>
      <c r="D40" s="43"/>
      <c r="E40" s="44"/>
      <c r="F40" s="45"/>
    </row>
  </sheetData>
  <mergeCells count="2">
    <mergeCell ref="A1:F1"/>
    <mergeCell ref="A40:E40"/>
  </mergeCells>
  <printOptions horizontalCentered="1"/>
  <pageMargins left="1" right="1" top="1" bottom="1" header="0.298611111111111" footer="0.298611111111111"/>
  <pageSetup paperSize="9" scale="81" fitToHeight="0" orientation="portrait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"/>
  <dimension ref="A1:G17"/>
  <sheetViews>
    <sheetView showZeros="0" zoomScale="85" zoomScaleNormal="85" workbookViewId="0">
      <pane ySplit="2" topLeftCell="A10" activePane="bottomLeft" state="frozen"/>
      <selection/>
      <selection pane="bottomLeft" activeCell="J3" sqref="J3"/>
    </sheetView>
  </sheetViews>
  <sheetFormatPr defaultColWidth="9" defaultRowHeight="12" outlineLevelCol="6"/>
  <cols>
    <col min="1" max="1" width="8.78181818181818" style="2" customWidth="1"/>
    <col min="2" max="2" width="15.7818181818182" style="2" customWidth="1"/>
    <col min="3" max="3" width="30.7818181818182" style="2" customWidth="1"/>
    <col min="4" max="4" width="35.7818181818182" style="20" customWidth="1"/>
    <col min="5" max="5" width="8.78181818181818" style="2" customWidth="1"/>
    <col min="6" max="6" width="8.78181818181818" style="4" customWidth="1"/>
    <col min="7" max="7" width="15.7818181818182" style="1" customWidth="1"/>
    <col min="8" max="8" width="6.78181818181818" style="1" customWidth="1"/>
    <col min="9" max="16384" width="9" style="1"/>
  </cols>
  <sheetData>
    <row r="1" s="1" customFormat="1" ht="27" customHeight="1" spans="1:7">
      <c r="A1" s="5" t="s">
        <v>106</v>
      </c>
      <c r="B1" s="5"/>
      <c r="C1" s="5"/>
      <c r="D1" s="5"/>
      <c r="E1" s="5"/>
      <c r="F1" s="6"/>
      <c r="G1" s="5"/>
    </row>
    <row r="2" s="1" customFormat="1" ht="27" customHeight="1" spans="1:7">
      <c r="A2" s="7" t="s">
        <v>1</v>
      </c>
      <c r="B2" s="7" t="s">
        <v>2</v>
      </c>
      <c r="C2" s="7" t="s">
        <v>107</v>
      </c>
      <c r="D2" s="7" t="s">
        <v>11</v>
      </c>
      <c r="E2" s="7" t="s">
        <v>12</v>
      </c>
      <c r="F2" s="8" t="s">
        <v>108</v>
      </c>
      <c r="G2" s="7" t="s">
        <v>4</v>
      </c>
    </row>
    <row r="3" s="1" customFormat="1" ht="90" customHeight="1" spans="1:7">
      <c r="A3" s="9">
        <f t="shared" ref="A3:A9" si="0">ROW()-2</f>
        <v>1</v>
      </c>
      <c r="B3" s="12" t="s">
        <v>109</v>
      </c>
      <c r="C3" s="12"/>
      <c r="D3" s="21" t="s">
        <v>110</v>
      </c>
      <c r="E3" s="9" t="s">
        <v>17</v>
      </c>
      <c r="F3" s="22">
        <v>1</v>
      </c>
      <c r="G3" s="12"/>
    </row>
    <row r="4" s="1" customFormat="1" ht="90" customHeight="1" spans="1:7">
      <c r="A4" s="9">
        <f t="shared" si="0"/>
        <v>2</v>
      </c>
      <c r="B4" s="12" t="s">
        <v>111</v>
      </c>
      <c r="C4" s="12"/>
      <c r="D4" s="21" t="s">
        <v>112</v>
      </c>
      <c r="E4" s="9" t="s">
        <v>113</v>
      </c>
      <c r="F4" s="22">
        <v>1</v>
      </c>
      <c r="G4" s="12"/>
    </row>
    <row r="5" s="1" customFormat="1" ht="90" customHeight="1" spans="1:7">
      <c r="A5" s="9">
        <f t="shared" si="0"/>
        <v>3</v>
      </c>
      <c r="B5" s="12" t="s">
        <v>109</v>
      </c>
      <c r="C5" s="12"/>
      <c r="D5" s="21" t="s">
        <v>114</v>
      </c>
      <c r="E5" s="9" t="s">
        <v>17</v>
      </c>
      <c r="F5" s="22">
        <v>1</v>
      </c>
      <c r="G5" s="12"/>
    </row>
    <row r="6" s="1" customFormat="1" ht="90" customHeight="1" spans="1:7">
      <c r="A6" s="9">
        <f t="shared" si="0"/>
        <v>4</v>
      </c>
      <c r="B6" s="23" t="s">
        <v>115</v>
      </c>
      <c r="C6" s="24"/>
      <c r="D6" s="25" t="s">
        <v>116</v>
      </c>
      <c r="E6" s="11" t="s">
        <v>117</v>
      </c>
      <c r="F6" s="26">
        <v>1</v>
      </c>
      <c r="G6" s="12"/>
    </row>
    <row r="7" s="1" customFormat="1" ht="90" customHeight="1" spans="1:7">
      <c r="A7" s="9">
        <f t="shared" si="0"/>
        <v>5</v>
      </c>
      <c r="B7" s="23" t="s">
        <v>118</v>
      </c>
      <c r="C7" s="24"/>
      <c r="D7" s="25" t="s">
        <v>119</v>
      </c>
      <c r="E7" s="11" t="s">
        <v>17</v>
      </c>
      <c r="F7" s="26">
        <v>8</v>
      </c>
      <c r="G7" s="12"/>
    </row>
    <row r="8" s="1" customFormat="1" ht="100" customHeight="1" spans="1:7">
      <c r="A8" s="9">
        <f t="shared" si="0"/>
        <v>6</v>
      </c>
      <c r="B8" s="10" t="s">
        <v>120</v>
      </c>
      <c r="C8" s="11"/>
      <c r="D8" s="12" t="s">
        <v>121</v>
      </c>
      <c r="E8" s="11" t="s">
        <v>17</v>
      </c>
      <c r="F8" s="13">
        <v>2</v>
      </c>
      <c r="G8" s="12"/>
    </row>
    <row r="9" s="1" customFormat="1" ht="90" customHeight="1" spans="1:7">
      <c r="A9" s="9">
        <f t="shared" si="0"/>
        <v>7</v>
      </c>
      <c r="B9" s="10" t="s">
        <v>122</v>
      </c>
      <c r="C9" s="11"/>
      <c r="D9" s="12" t="s">
        <v>123</v>
      </c>
      <c r="E9" s="11" t="s">
        <v>17</v>
      </c>
      <c r="F9" s="13">
        <v>4</v>
      </c>
      <c r="G9" s="12"/>
    </row>
    <row r="10" s="19" customFormat="1" ht="90" customHeight="1" spans="1:7">
      <c r="A10" s="9">
        <v>8</v>
      </c>
      <c r="B10" s="27" t="s">
        <v>124</v>
      </c>
      <c r="C10" s="28"/>
      <c r="D10" s="29" t="s">
        <v>125</v>
      </c>
      <c r="E10" s="30" t="s">
        <v>17</v>
      </c>
      <c r="F10" s="26">
        <v>18</v>
      </c>
      <c r="G10" s="31"/>
    </row>
    <row r="11" ht="30" customHeight="1" spans="1:7">
      <c r="A11" s="14" t="s">
        <v>8</v>
      </c>
      <c r="B11" s="15"/>
      <c r="C11" s="15"/>
      <c r="D11" s="15"/>
      <c r="E11" s="16"/>
      <c r="F11" s="17"/>
      <c r="G11" s="18"/>
    </row>
    <row r="12" ht="20" customHeight="1"/>
    <row r="13" ht="20" customHeight="1"/>
    <row r="14" ht="20" customHeight="1"/>
    <row r="15" ht="20" customHeight="1"/>
    <row r="16" ht="20" customHeight="1"/>
    <row r="17" ht="20" customHeight="1"/>
  </sheetData>
  <mergeCells count="2">
    <mergeCell ref="A1:G1"/>
    <mergeCell ref="A11:F11"/>
  </mergeCells>
  <pageMargins left="0.75" right="0.75" top="1" bottom="1" header="0.5" footer="0.5"/>
  <pageSetup paperSize="9" orientation="portrait"/>
  <headerFooter/>
  <customProperties>
    <customPr name="kzj_hastlb" r:id="rId2"/>
  </customPropertie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"/>
  <dimension ref="A1:G10"/>
  <sheetViews>
    <sheetView showZeros="0" tabSelected="1" zoomScale="85" zoomScaleNormal="85" workbookViewId="0">
      <pane ySplit="2" topLeftCell="A3" activePane="bottomLeft" state="frozen"/>
      <selection/>
      <selection pane="bottomLeft" activeCell="N3" sqref="N3"/>
    </sheetView>
  </sheetViews>
  <sheetFormatPr defaultColWidth="9" defaultRowHeight="12" outlineLevelCol="6"/>
  <cols>
    <col min="1" max="1" width="8.78181818181818" style="2" customWidth="1"/>
    <col min="2" max="2" width="15.7818181818182" style="2" customWidth="1"/>
    <col min="3" max="3" width="30.7818181818182" style="2" customWidth="1"/>
    <col min="4" max="4" width="35.7818181818182" style="3" customWidth="1"/>
    <col min="5" max="5" width="8.78181818181818" style="2" customWidth="1"/>
    <col min="6" max="6" width="8.78181818181818" style="4" customWidth="1"/>
    <col min="7" max="7" width="15.7818181818182" style="1" customWidth="1"/>
    <col min="8" max="8" width="6.78181818181818" style="1" customWidth="1"/>
    <col min="9" max="16384" width="9" style="1"/>
  </cols>
  <sheetData>
    <row r="1" s="1" customFormat="1" ht="27" customHeight="1" spans="1:7">
      <c r="A1" s="5" t="s">
        <v>126</v>
      </c>
      <c r="B1" s="5"/>
      <c r="C1" s="5"/>
      <c r="D1" s="5"/>
      <c r="E1" s="5"/>
      <c r="F1" s="6"/>
      <c r="G1" s="5"/>
    </row>
    <row r="2" s="1" customFormat="1" ht="27" customHeight="1" spans="1:7">
      <c r="A2" s="7" t="s">
        <v>1</v>
      </c>
      <c r="B2" s="7" t="s">
        <v>2</v>
      </c>
      <c r="C2" s="7" t="s">
        <v>107</v>
      </c>
      <c r="D2" s="7" t="s">
        <v>11</v>
      </c>
      <c r="E2" s="7" t="s">
        <v>12</v>
      </c>
      <c r="F2" s="8" t="s">
        <v>108</v>
      </c>
      <c r="G2" s="7" t="s">
        <v>4</v>
      </c>
    </row>
    <row r="3" s="1" customFormat="1" ht="195" customHeight="1" spans="1:7">
      <c r="A3" s="9">
        <f>ROW()-2</f>
        <v>1</v>
      </c>
      <c r="B3" s="10" t="s">
        <v>127</v>
      </c>
      <c r="C3" s="11"/>
      <c r="D3" s="12" t="s">
        <v>128</v>
      </c>
      <c r="E3" s="11" t="s">
        <v>96</v>
      </c>
      <c r="F3" s="13">
        <v>45</v>
      </c>
      <c r="G3" s="12"/>
    </row>
    <row r="4" ht="30" customHeight="1" spans="1:7">
      <c r="A4" s="14" t="s">
        <v>8</v>
      </c>
      <c r="B4" s="15"/>
      <c r="C4" s="15"/>
      <c r="D4" s="15"/>
      <c r="E4" s="16"/>
      <c r="F4" s="17"/>
      <c r="G4" s="18"/>
    </row>
    <row r="5" ht="20" customHeight="1"/>
    <row r="6" ht="20" customHeight="1"/>
    <row r="7" ht="20" customHeight="1"/>
    <row r="8" ht="20" customHeight="1"/>
    <row r="9" ht="20" customHeight="1"/>
    <row r="10" ht="20" customHeight="1"/>
  </sheetData>
  <mergeCells count="2">
    <mergeCell ref="A1:G1"/>
    <mergeCell ref="A4:F4"/>
  </mergeCells>
  <pageMargins left="0.75" right="0.75" top="1" bottom="1" header="0.5" footer="0.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汇总表</vt:lpstr>
      <vt:lpstr>1平面图文</vt:lpstr>
      <vt:lpstr>2定制道具</vt:lpstr>
      <vt:lpstr>3定制展墙展柜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dcterms:created xsi:type="dcterms:W3CDTF">2023-05-12T11:15:00Z</dcterms:created>
  <dcterms:modified xsi:type="dcterms:W3CDTF">2025-07-01T10:03:42Z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2052-12.8.2.18205</vt:lpwstr>
  </property>
  <property fmtid="{D5CDD505-2E9C-101B-9397-08002B2CF9AE}" pid="3" name="ICV">
    <vt:lpwstr>FC061D25781F42749CAAA54B6165CDFD_13</vt:lpwstr>
  </property>
  <property fmtid="{D5CDD505-2E9C-101B-9397-08002B2CF9AE}" pid="4" name="KSOReadingLayout">
    <vt:bool>false</vt:bool>
  </property>
</Properties>
</file>