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清单汇总表" sheetId="1" r:id="rId1"/>
    <sheet name="1--X256线" sheetId="5" r:id="rId2"/>
    <sheet name="2--X257线 " sheetId="6" r:id="rId3"/>
    <sheet name="3--X258线 " sheetId="7" r:id="rId4"/>
    <sheet name="4--X259线 " sheetId="8" r:id="rId5"/>
    <sheet name="5--X261" sheetId="9" r:id="rId6"/>
    <sheet name="6--X263" sheetId="10" r:id="rId7"/>
    <sheet name="7--Y216" sheetId="11" r:id="rId8"/>
    <sheet name="8--Z591(C591)" sheetId="12" r:id="rId9"/>
    <sheet name="9--Z592(X111)" sheetId="13" r:id="rId10"/>
    <sheet name="10--县道" sheetId="14" r:id="rId11"/>
  </sheets>
  <definedNames>
    <definedName name="_xlnm.Print_Area" localSheetId="1">'1--X256线'!$A$1:$F$299</definedName>
    <definedName name="_xlnm.Print_Area" localSheetId="2">'2--X257线 '!$A$1:$F$270</definedName>
    <definedName name="_xlnm.Print_Area" localSheetId="3">'3--X258线 '!$A$1:$F$271</definedName>
    <definedName name="_xlnm.Print_Area" localSheetId="4">'4--X259线 '!$A$1:$F$272</definedName>
    <definedName name="_xlnm.Print_Area" localSheetId="5">'5--X261'!$A$1:$F$273</definedName>
    <definedName name="_xlnm.Print_Area" localSheetId="0">清单汇总表!$B$1:$O$15</definedName>
    <definedName name="_xlnm.Print_Area" localSheetId="6">'6--X263'!$A$1:$F$273</definedName>
    <definedName name="_xlnm.Print_Area" localSheetId="7">'7--Y216'!$A$1:$F$273</definedName>
    <definedName name="_xlnm.Print_Area" localSheetId="8">'8--Z591(C591)'!$A$1:$F$273</definedName>
    <definedName name="_xlnm.Print_Area" localSheetId="9">'9--Z592(X111)'!$A$1:$F$273</definedName>
    <definedName name="_xlnm.Print_Area" localSheetId="10">'10--县道'!$A$1:$F$273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<sst xmlns="http://schemas.openxmlformats.org/spreadsheetml/2006/main" count="5901" uniqueCount="398">
  <si>
    <t>工程量清单</t>
  </si>
  <si>
    <t>标段：且末县 2025 年农村公路日常养护工程</t>
  </si>
  <si>
    <t>编号：</t>
  </si>
  <si>
    <t>BZQMXNCGLSG2025-02号</t>
  </si>
  <si>
    <t>序号</t>
  </si>
  <si>
    <t>章节</t>
  </si>
  <si>
    <t>子  目  名  称</t>
  </si>
  <si>
    <t>X256线</t>
  </si>
  <si>
    <t>X257线</t>
  </si>
  <si>
    <t>X258线</t>
  </si>
  <si>
    <t>X259线</t>
  </si>
  <si>
    <t>X261</t>
  </si>
  <si>
    <t>X263</t>
  </si>
  <si>
    <t>Y216</t>
  </si>
  <si>
    <t>Z591(C591)</t>
  </si>
  <si>
    <t>Z592(X111)</t>
  </si>
  <si>
    <t xml:space="preserve">   县道</t>
  </si>
  <si>
    <t>小计</t>
  </si>
  <si>
    <t>金额（元）</t>
  </si>
  <si>
    <t>总则</t>
  </si>
  <si>
    <t>路基土石方</t>
  </si>
  <si>
    <t>路面</t>
  </si>
  <si>
    <t>桥梁通道</t>
  </si>
  <si>
    <t>排水与涵洞</t>
  </si>
  <si>
    <t>防护</t>
  </si>
  <si>
    <t>安全设施</t>
  </si>
  <si>
    <r>
      <rPr>
        <sz val="11"/>
        <color indexed="8"/>
        <rFont val="宋体"/>
        <charset val="134"/>
      </rPr>
      <t>第</t>
    </r>
    <r>
      <rPr>
        <sz val="11"/>
        <color indexed="8"/>
        <rFont val="Times New Roman"/>
        <charset val="134"/>
      </rPr>
      <t>100</t>
    </r>
    <r>
      <rPr>
        <sz val="11"/>
        <color indexed="8"/>
        <rFont val="宋体"/>
        <charset val="134"/>
      </rPr>
      <t>章至</t>
    </r>
    <r>
      <rPr>
        <sz val="11"/>
        <color indexed="8"/>
        <rFont val="Times New Roman"/>
        <charset val="134"/>
      </rPr>
      <t>700</t>
    </r>
    <r>
      <rPr>
        <sz val="11"/>
        <color indexed="8"/>
        <rFont val="宋体"/>
        <charset val="134"/>
      </rPr>
      <t>章清单小计</t>
    </r>
  </si>
  <si>
    <t xml:space="preserve">按清单小计金额的3%作为不可预见因素的暂列金额 </t>
  </si>
  <si>
    <r>
      <rPr>
        <sz val="11"/>
        <color indexed="8"/>
        <rFont val="宋体"/>
        <charset val="134"/>
      </rPr>
      <t>报价总金额</t>
    </r>
    <r>
      <rPr>
        <sz val="11"/>
        <color indexed="8"/>
        <rFont val="Times New Roman"/>
        <charset val="134"/>
      </rPr>
      <t>8+9=10</t>
    </r>
  </si>
  <si>
    <t>4.工程量清单表</t>
  </si>
  <si>
    <t xml:space="preserve">               说  明</t>
  </si>
  <si>
    <r>
      <rPr>
        <sz val="12"/>
        <rFont val="宋体"/>
        <charset val="134"/>
      </rPr>
      <t>1、第100章-700章工程量清单中只填写单价。工程量不得改动、调整。</t>
    </r>
    <r>
      <rPr>
        <sz val="12"/>
        <color theme="0"/>
        <rFont val="宋体"/>
        <charset val="134"/>
      </rPr>
      <t>合价自动生成。</t>
    </r>
  </si>
  <si>
    <t>2、按工程量清单汇总表进行汇总，不得改动格式或顺序。</t>
  </si>
  <si>
    <r>
      <rPr>
        <sz val="12"/>
        <rFont val="宋体"/>
        <charset val="134"/>
      </rPr>
      <t>3、每个工作表中只有带颜色的表格可以填写。其余不得改动、调整。</t>
    </r>
    <r>
      <rPr>
        <sz val="12"/>
        <color theme="0"/>
        <rFont val="宋体"/>
        <charset val="134"/>
      </rPr>
      <t>，其他表格已写保护。</t>
    </r>
  </si>
  <si>
    <t>4、投标人认真、仔细填写，符合招标文件、设计文件、计价及施工等规范有关文件、标</t>
  </si>
  <si>
    <t xml:space="preserve">    准的要求。</t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</si>
  <si>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第</t>
    </r>
    <r>
      <rPr>
        <sz val="12"/>
        <color indexed="8"/>
        <rFont val="Times New Roman"/>
        <charset val="134"/>
      </rPr>
      <t>100</t>
    </r>
    <r>
      <rPr>
        <sz val="12"/>
        <color indexed="8"/>
        <rFont val="宋体"/>
        <charset val="134"/>
      </rPr>
      <t>章</t>
    </r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总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则</t>
    </r>
  </si>
  <si>
    <t>标段：且末县 2025 年农村公路日常养护工程--X256线</t>
  </si>
  <si>
    <t>子目号</t>
  </si>
  <si>
    <r>
      <rPr>
        <sz val="12"/>
        <color rgb="FF000000"/>
        <rFont val="宋体"/>
        <charset val="134"/>
      </rPr>
      <t>子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目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名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称</t>
    </r>
  </si>
  <si>
    <t>单位</t>
  </si>
  <si>
    <t>数量</t>
  </si>
  <si>
    <t>单价</t>
  </si>
  <si>
    <t>合价</t>
  </si>
  <si>
    <t>102-1</t>
  </si>
  <si>
    <t>竣工文件</t>
  </si>
  <si>
    <t>总额</t>
  </si>
  <si>
    <t>102-2</t>
  </si>
  <si>
    <t>施工环保费</t>
  </si>
  <si>
    <t>103-1</t>
  </si>
  <si>
    <t>临时道路修建、养护与拆除</t>
  </si>
  <si>
    <t>103-2</t>
  </si>
  <si>
    <t>临时工程用地</t>
  </si>
  <si>
    <t>103-3</t>
  </si>
  <si>
    <t>临时供电设施</t>
  </si>
  <si>
    <t>-a</t>
  </si>
  <si>
    <t>设施架设、拆除</t>
  </si>
  <si>
    <t>-b</t>
  </si>
  <si>
    <t>设施维修</t>
  </si>
  <si>
    <t>103-4</t>
  </si>
  <si>
    <t>电信设施的提供、维修与拆除</t>
  </si>
  <si>
    <t>103-5</t>
  </si>
  <si>
    <t>供水与排污设施</t>
  </si>
  <si>
    <t>104-1</t>
  </si>
  <si>
    <t>承包人驻地建设</t>
  </si>
  <si>
    <t>105-1</t>
  </si>
  <si>
    <t>安全生产费</t>
  </si>
  <si>
    <r>
      <rPr>
        <sz val="10.5"/>
        <color indexed="8"/>
        <rFont val="宋体"/>
        <charset val="134"/>
      </rPr>
      <t>1</t>
    </r>
    <r>
      <rPr>
        <sz val="10.5"/>
        <color indexed="8"/>
        <rFont val="宋体"/>
        <charset val="134"/>
      </rPr>
      <t>06-1</t>
    </r>
  </si>
  <si>
    <t>交工前养护费</t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</si>
  <si>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>100</t>
    </r>
    <r>
      <rPr>
        <sz val="12"/>
        <color indexed="8"/>
        <rFont val="宋体"/>
        <charset val="134"/>
      </rPr>
      <t>章合计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人民币</t>
    </r>
    <r>
      <rPr>
        <u/>
        <sz val="12"/>
        <color indexed="8"/>
        <rFont val="Times New Roman"/>
        <charset val="134"/>
      </rPr>
      <t xml:space="preserve">                    </t>
    </r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</si>
  <si>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第</t>
    </r>
    <r>
      <rPr>
        <sz val="12"/>
        <color indexed="8"/>
        <rFont val="Times New Roman"/>
        <charset val="134"/>
      </rPr>
      <t>200</t>
    </r>
    <r>
      <rPr>
        <sz val="12"/>
        <color indexed="8"/>
        <rFont val="宋体"/>
        <charset val="134"/>
      </rPr>
      <t>章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路基土石方</t>
    </r>
  </si>
  <si>
    <t>子目名称</t>
  </si>
  <si>
    <t>202-1</t>
  </si>
  <si>
    <t>清理与掘除</t>
  </si>
  <si>
    <t>-b-1</t>
  </si>
  <si>
    <t>拆除里程碑</t>
  </si>
  <si>
    <t>块</t>
  </si>
  <si>
    <t>-b-2</t>
  </si>
  <si>
    <t>拆除护柱</t>
  </si>
  <si>
    <t>根</t>
  </si>
  <si>
    <t>202-2</t>
  </si>
  <si>
    <t>挖除旧路面</t>
  </si>
  <si>
    <t>水泥混凝土路面</t>
  </si>
  <si>
    <r>
      <rPr>
        <sz val="10.5"/>
        <color indexed="8"/>
        <rFont val="宋体"/>
        <charset val="134"/>
      </rPr>
      <t>m</t>
    </r>
    <r>
      <rPr>
        <vertAlign val="superscript"/>
        <sz val="10.5"/>
        <color indexed="8"/>
        <rFont val="宋体"/>
        <charset val="134"/>
      </rPr>
      <t>2</t>
    </r>
  </si>
  <si>
    <t>沥青混凝土路面</t>
  </si>
  <si>
    <t>-c</t>
  </si>
  <si>
    <r>
      <rPr>
        <sz val="10.5"/>
        <color indexed="8"/>
        <rFont val="宋体"/>
        <charset val="134"/>
      </rPr>
      <t>砂砾（碎石</t>
    </r>
    <r>
      <rPr>
        <sz val="10.5"/>
        <color indexed="8"/>
        <rFont val="Times New Roman"/>
        <charset val="134"/>
      </rPr>
      <t>)</t>
    </r>
    <r>
      <rPr>
        <sz val="10.5"/>
        <color indexed="8"/>
        <rFont val="宋体"/>
        <charset val="134"/>
      </rPr>
      <t>路面</t>
    </r>
  </si>
  <si>
    <t>-d</t>
  </si>
  <si>
    <t>水泥稳定砂砾基层</t>
  </si>
  <si>
    <t>202-3</t>
  </si>
  <si>
    <t>拆除结构物</t>
  </si>
  <si>
    <t>混凝土、钢筋混凝土结构</t>
  </si>
  <si>
    <r>
      <rPr>
        <sz val="10.5"/>
        <color indexed="8"/>
        <rFont val="宋体"/>
        <charset val="134"/>
      </rPr>
      <t>m</t>
    </r>
    <r>
      <rPr>
        <vertAlign val="superscript"/>
        <sz val="10.5"/>
        <color indexed="8"/>
        <rFont val="宋体"/>
        <charset val="134"/>
      </rPr>
      <t>3</t>
    </r>
  </si>
  <si>
    <t>砖、石及其他砌体结构</t>
  </si>
  <si>
    <t>砖、石及其他砌体结构（围墙）</t>
  </si>
  <si>
    <t>203-1</t>
  </si>
  <si>
    <t>路基挖方</t>
  </si>
  <si>
    <t>挖土方</t>
  </si>
  <si>
    <r>
      <rPr>
        <sz val="10.5"/>
        <color rgb="FF000000"/>
        <rFont val="宋体"/>
        <charset val="134"/>
      </rPr>
      <t>m</t>
    </r>
    <r>
      <rPr>
        <vertAlign val="superscript"/>
        <sz val="10.5"/>
        <color rgb="FF000000"/>
        <rFont val="宋体"/>
        <charset val="134"/>
      </rPr>
      <t>3</t>
    </r>
  </si>
  <si>
    <t>挖石方</t>
  </si>
  <si>
    <r>
      <rPr>
        <sz val="10.5"/>
        <color indexed="8"/>
        <rFont val="宋体"/>
        <charset val="134"/>
      </rPr>
      <t>挖除非适用材料</t>
    </r>
  </si>
  <si>
    <t>挖淤泥</t>
  </si>
  <si>
    <t>203-2</t>
  </si>
  <si>
    <t>改河、改渠、改路挖方</t>
  </si>
  <si>
    <t>挖风积砂</t>
  </si>
  <si>
    <t>204-1</t>
  </si>
  <si>
    <r>
      <rPr>
        <sz val="10.5"/>
        <color rgb="FF000000"/>
        <rFont val="宋体"/>
        <charset val="134"/>
      </rPr>
      <t>路基填筑</t>
    </r>
    <r>
      <rPr>
        <sz val="10.5"/>
        <color rgb="FF000000"/>
        <rFont val="Times New Roman"/>
        <charset val="134"/>
      </rPr>
      <t>(</t>
    </r>
    <r>
      <rPr>
        <sz val="10.5"/>
        <color rgb="FF000000"/>
        <rFont val="宋体"/>
        <charset val="134"/>
      </rPr>
      <t>包括填前压实</t>
    </r>
    <r>
      <rPr>
        <sz val="10.5"/>
        <color rgb="FF000000"/>
        <rFont val="Times New Roman"/>
        <charset val="134"/>
      </rPr>
      <t>)</t>
    </r>
  </si>
  <si>
    <t>利用土方</t>
  </si>
  <si>
    <t>利用石方</t>
  </si>
  <si>
    <t>借用土方（含交叉道口）</t>
  </si>
  <si>
    <t>换填天然砂砾（路床）</t>
  </si>
  <si>
    <t>-e</t>
  </si>
  <si>
    <t>反压护坡道</t>
  </si>
  <si>
    <t>204-2</t>
  </si>
  <si>
    <t>改河、改渠、改路填筑</t>
  </si>
  <si>
    <t>续上表</t>
  </si>
  <si>
    <r>
      <rPr>
        <sz val="12"/>
        <color indexed="8"/>
        <rFont val="宋体"/>
        <charset val="134"/>
      </rPr>
      <t>清单〓第</t>
    </r>
    <r>
      <rPr>
        <sz val="12"/>
        <color indexed="8"/>
        <rFont val="Times New Roman"/>
        <charset val="134"/>
      </rPr>
      <t>200</t>
    </r>
    <r>
      <rPr>
        <sz val="12"/>
        <color indexed="8"/>
        <rFont val="宋体"/>
        <charset val="134"/>
      </rPr>
      <t>章〓路基土石方</t>
    </r>
  </si>
  <si>
    <t>换土填筑（土质台阶、路基加宽）</t>
  </si>
  <si>
    <t>借石填筑</t>
  </si>
  <si>
    <t>204-3</t>
  </si>
  <si>
    <t>台背回填</t>
  </si>
  <si>
    <t>天然砂砾回填</t>
  </si>
  <si>
    <t>水泥稳定砂砾回填</t>
  </si>
  <si>
    <t>205-1</t>
  </si>
  <si>
    <t>软土地基处理</t>
  </si>
  <si>
    <t>抛石挤淤</t>
  </si>
  <si>
    <t>m3</t>
  </si>
  <si>
    <t>天然砂砾反滤层</t>
  </si>
  <si>
    <t xml:space="preserve">碎石（砂砾）桩
</t>
  </si>
  <si>
    <t>m</t>
  </si>
  <si>
    <t>砂桩</t>
  </si>
  <si>
    <t>塑钢土工格栅（桥头路基处理）</t>
  </si>
  <si>
    <t>-f</t>
  </si>
  <si>
    <t>强夯置换</t>
  </si>
  <si>
    <t>205-2</t>
  </si>
  <si>
    <t>滑坡处理</t>
  </si>
  <si>
    <t>205-6</t>
  </si>
  <si>
    <t>盐渍土处理</t>
  </si>
  <si>
    <t>卵砾石隔断</t>
  </si>
  <si>
    <t>土工格栅</t>
  </si>
  <si>
    <t>土工布350g/M2</t>
  </si>
  <si>
    <t>205-7</t>
  </si>
  <si>
    <t>风积沙填筑</t>
  </si>
  <si>
    <r>
      <rPr>
        <sz val="12"/>
        <color indexed="8"/>
        <rFont val="宋体"/>
        <charset val="134"/>
      </rPr>
      <t>清单第</t>
    </r>
    <r>
      <rPr>
        <sz val="12"/>
        <color indexed="8"/>
        <rFont val="Times New Roman"/>
        <charset val="134"/>
      </rPr>
      <t>200</t>
    </r>
    <r>
      <rPr>
        <sz val="12"/>
        <color indexed="8"/>
        <rFont val="宋体"/>
        <charset val="134"/>
      </rPr>
      <t>章合计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人民币</t>
    </r>
    <r>
      <rPr>
        <u/>
        <sz val="12"/>
        <color indexed="8"/>
        <rFont val="Times New Roman"/>
        <charset val="134"/>
      </rPr>
      <t xml:space="preserve">              </t>
    </r>
    <r>
      <rPr>
        <sz val="12"/>
        <color indexed="8"/>
        <rFont val="Times New Roman"/>
        <charset val="134"/>
      </rPr>
      <t xml:space="preserve"> </t>
    </r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</si>
  <si>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第</t>
    </r>
    <r>
      <rPr>
        <sz val="12"/>
        <color indexed="8"/>
        <rFont val="Times New Roman"/>
        <charset val="134"/>
      </rPr>
      <t>300</t>
    </r>
    <r>
      <rPr>
        <sz val="12"/>
        <color indexed="8"/>
        <rFont val="宋体"/>
        <charset val="134"/>
      </rPr>
      <t>章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路面</t>
    </r>
  </si>
  <si>
    <t>302-1</t>
  </si>
  <si>
    <t>碎石垫层</t>
  </si>
  <si>
    <t xml:space="preserve">   -a</t>
  </si>
  <si>
    <r>
      <rPr>
        <sz val="10.5"/>
        <color indexed="8"/>
        <rFont val="宋体"/>
        <charset val="134"/>
      </rPr>
      <t>厚</t>
    </r>
    <r>
      <rPr>
        <sz val="10.5"/>
        <color indexed="8"/>
        <rFont val="宋体"/>
        <charset val="134"/>
      </rPr>
      <t>…mm</t>
    </r>
  </si>
  <si>
    <t>302-2</t>
  </si>
  <si>
    <t>砂砾垫层</t>
  </si>
  <si>
    <t>级配砂砾底基层厚100mm(河道铺砌)</t>
  </si>
  <si>
    <t>天然砂砾底基层厚200mm（含交叉道口）</t>
  </si>
  <si>
    <t>303-1</t>
  </si>
  <si>
    <t>路面基层</t>
  </si>
  <si>
    <t>级配砂砾基层厚120mm</t>
  </si>
  <si>
    <t>级配砂砾基层厚150mm（含交叉道口）</t>
  </si>
  <si>
    <t>级配砂砾底基层厚200mm</t>
  </si>
  <si>
    <t>304-1</t>
  </si>
  <si>
    <t>水泥稳砂砾基层</t>
  </si>
  <si>
    <t>厚180mm（桥头路基处理）</t>
  </si>
  <si>
    <r>
      <rPr>
        <sz val="10.5"/>
        <color indexed="8"/>
        <rFont val="宋体"/>
        <charset val="134"/>
      </rPr>
      <t>厚…</t>
    </r>
    <r>
      <rPr>
        <sz val="10.5"/>
        <color indexed="8"/>
        <rFont val="宋体"/>
        <charset val="134"/>
      </rPr>
      <t>mm</t>
    </r>
  </si>
  <si>
    <t>305-1</t>
  </si>
  <si>
    <t>透层（含交叉道口）</t>
  </si>
  <si>
    <t>305-2</t>
  </si>
  <si>
    <t>黏层</t>
  </si>
  <si>
    <t>305-3</t>
  </si>
  <si>
    <t>封层</t>
  </si>
  <si>
    <t>306-1</t>
  </si>
  <si>
    <t>沥青表面处治</t>
  </si>
  <si>
    <t>路面病害处理</t>
  </si>
  <si>
    <t>307-1</t>
  </si>
  <si>
    <t>细粒式沥青混凝土</t>
  </si>
  <si>
    <r>
      <rPr>
        <sz val="10.5"/>
        <color rgb="FF000000"/>
        <rFont val="宋体"/>
        <charset val="134"/>
      </rPr>
      <t>厚3</t>
    </r>
    <r>
      <rPr>
        <sz val="10.5"/>
        <color rgb="FF000000"/>
        <rFont val="Times New Roman"/>
        <charset val="134"/>
      </rPr>
      <t>0mm</t>
    </r>
    <r>
      <rPr>
        <sz val="10.5"/>
        <color rgb="FF000000"/>
        <rFont val="宋体"/>
        <charset val="134"/>
      </rPr>
      <t>细粒式沥青混凝土</t>
    </r>
  </si>
  <si>
    <t>厚40mm细粒式沥青混凝土</t>
  </si>
  <si>
    <t>帮坡土方</t>
  </si>
  <si>
    <t xml:space="preserve">路面灌缝 </t>
  </si>
  <si>
    <t>沥青砼灌缝</t>
  </si>
  <si>
    <t>309-1</t>
  </si>
  <si>
    <t xml:space="preserve">混凝土预制块路缘（牙）石
</t>
  </si>
  <si>
    <t>C25预制块路缘石</t>
  </si>
  <si>
    <t>310-1</t>
  </si>
  <si>
    <t>培路肩</t>
  </si>
  <si>
    <r>
      <rPr>
        <sz val="12"/>
        <color indexed="8"/>
        <rFont val="宋体"/>
        <charset val="134"/>
      </rPr>
      <t>清单第</t>
    </r>
    <r>
      <rPr>
        <sz val="12"/>
        <color indexed="8"/>
        <rFont val="Times New Roman"/>
        <charset val="134"/>
      </rPr>
      <t>300</t>
    </r>
    <r>
      <rPr>
        <sz val="12"/>
        <color indexed="8"/>
        <rFont val="宋体"/>
        <charset val="134"/>
      </rPr>
      <t>章合计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人民币</t>
    </r>
    <r>
      <rPr>
        <u/>
        <sz val="12"/>
        <color indexed="8"/>
        <rFont val="Times New Roman"/>
        <charset val="134"/>
      </rPr>
      <t xml:space="preserve">                  </t>
    </r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</si>
  <si>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第</t>
    </r>
    <r>
      <rPr>
        <sz val="12"/>
        <color indexed="8"/>
        <rFont val="Times New Roman"/>
        <charset val="134"/>
      </rPr>
      <t>400</t>
    </r>
    <r>
      <rPr>
        <sz val="12"/>
        <color indexed="8"/>
        <rFont val="宋体"/>
        <charset val="134"/>
      </rPr>
      <t>章</t>
    </r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桥梁通道</t>
    </r>
  </si>
  <si>
    <r>
      <rPr>
        <sz val="12"/>
        <color indexed="8"/>
        <rFont val="宋体"/>
        <charset val="134"/>
      </rPr>
      <t>子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目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名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称</t>
    </r>
  </si>
  <si>
    <t>中桥</t>
  </si>
  <si>
    <t>米/座</t>
  </si>
  <si>
    <t>401-1</t>
  </si>
  <si>
    <t>基础部分</t>
  </si>
  <si>
    <t xml:space="preserve">   ﹣a</t>
  </si>
  <si>
    <t>干处挖土（清理河道）</t>
  </si>
  <si>
    <t xml:space="preserve">   ﹣b</t>
  </si>
  <si>
    <t>水下挖土</t>
  </si>
  <si>
    <t xml:space="preserve">   ﹣d</t>
  </si>
  <si>
    <t>干处挖石</t>
  </si>
  <si>
    <t>t</t>
  </si>
  <si>
    <t>401-2</t>
  </si>
  <si>
    <t>下部结构（墩、柱、台）</t>
  </si>
  <si>
    <t>C40下部砼（盖梁、墩身、耳背墙）</t>
  </si>
  <si>
    <t>砼基础（C35水下混凝土，承台）</t>
  </si>
  <si>
    <t>401-3</t>
  </si>
  <si>
    <t>桩基础</t>
  </si>
  <si>
    <t>C35 水下混凝土D=1.0米</t>
  </si>
  <si>
    <t>C35 水下混凝土D=1.2米</t>
  </si>
  <si>
    <t>402-3</t>
  </si>
  <si>
    <t>钢筋（下部结构）</t>
  </si>
  <si>
    <t>KG</t>
  </si>
  <si>
    <t>403-1</t>
  </si>
  <si>
    <t>现浇混凝土上部结构C50</t>
  </si>
  <si>
    <t>403-5</t>
  </si>
  <si>
    <t>上部结构</t>
  </si>
  <si>
    <t>预制预应力混凝土上部结构C50</t>
  </si>
  <si>
    <t>403-3</t>
  </si>
  <si>
    <t>钢筋（上部现浇及铺装部分）</t>
  </si>
  <si>
    <t>403-6</t>
  </si>
  <si>
    <t>先张法预应力钢绞线</t>
  </si>
  <si>
    <t>403-7</t>
  </si>
  <si>
    <t>先张法预应力钢筋</t>
  </si>
  <si>
    <t>附属结构</t>
  </si>
  <si>
    <t>404-1</t>
  </si>
  <si>
    <t>现浇混凝土附属结构</t>
  </si>
  <si>
    <t>墩台垫石C40</t>
  </si>
  <si>
    <t>404-3</t>
  </si>
  <si>
    <t>钢筋（附属结构）</t>
  </si>
  <si>
    <t>桥面铺装</t>
  </si>
  <si>
    <t>405-1</t>
  </si>
  <si>
    <t>5CM 中粒式沥青砼铺装（含搭板）</t>
  </si>
  <si>
    <t>m2</t>
  </si>
  <si>
    <t>405-2</t>
  </si>
  <si>
    <r>
      <rPr>
        <sz val="10"/>
        <color rgb="FF000000"/>
        <rFont val="宋体"/>
        <charset val="134"/>
      </rPr>
      <t>水泥混凝土桥面铺装（</t>
    </r>
    <r>
      <rPr>
        <sz val="10"/>
        <color rgb="FF000000"/>
        <rFont val="Times New Roman"/>
        <charset val="134"/>
      </rPr>
      <t>C50</t>
    </r>
    <r>
      <rPr>
        <sz val="10"/>
        <color rgb="FF000000"/>
        <rFont val="宋体"/>
        <charset val="134"/>
      </rPr>
      <t>级防水砼，厚</t>
    </r>
    <r>
      <rPr>
        <sz val="10"/>
        <color rgb="FF000000"/>
        <rFont val="Times New Roman"/>
        <charset val="134"/>
      </rPr>
      <t>120mm</t>
    </r>
    <r>
      <rPr>
        <sz val="10"/>
        <color rgb="FF000000"/>
        <rFont val="宋体"/>
        <charset val="134"/>
      </rPr>
      <t>）</t>
    </r>
  </si>
  <si>
    <r>
      <rPr>
        <sz val="10.5"/>
        <color rgb="FF000000"/>
        <rFont val="宋体"/>
        <charset val="134"/>
      </rPr>
      <t>m</t>
    </r>
    <r>
      <rPr>
        <vertAlign val="superscript"/>
        <sz val="10.5"/>
        <color rgb="FF000000"/>
        <rFont val="宋体"/>
        <charset val="134"/>
      </rPr>
      <t>2</t>
    </r>
  </si>
  <si>
    <t>401-6</t>
  </si>
  <si>
    <t>桥梁支座（GBYZ300*52mm 橡胶支座）</t>
  </si>
  <si>
    <t>个</t>
  </si>
  <si>
    <t>401-7</t>
  </si>
  <si>
    <t>桥梁伸缩装置（QMF-60型）</t>
  </si>
  <si>
    <t>延米</t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</si>
  <si>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>400</t>
    </r>
    <r>
      <rPr>
        <sz val="12"/>
        <color indexed="8"/>
        <rFont val="宋体"/>
        <charset val="134"/>
      </rPr>
      <t>章小计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人民币</t>
    </r>
    <r>
      <rPr>
        <u/>
        <sz val="12"/>
        <color indexed="8"/>
        <rFont val="Times New Roman"/>
        <charset val="134"/>
      </rPr>
      <t xml:space="preserve">                    </t>
    </r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</si>
  <si>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第</t>
    </r>
    <r>
      <rPr>
        <sz val="12"/>
        <color indexed="8"/>
        <rFont val="Times New Roman"/>
        <charset val="134"/>
      </rPr>
      <t>500</t>
    </r>
    <r>
      <rPr>
        <sz val="12"/>
        <color indexed="8"/>
        <rFont val="宋体"/>
        <charset val="134"/>
      </rPr>
      <t>章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排水与涵洞</t>
    </r>
  </si>
  <si>
    <t>501-1</t>
  </si>
  <si>
    <t>边沟、排（截）水沟</t>
  </si>
  <si>
    <t>C25砼排水沟</t>
  </si>
  <si>
    <t>-C</t>
  </si>
  <si>
    <t>C25预制混凝土排水沟</t>
  </si>
  <si>
    <t>501-2</t>
  </si>
  <si>
    <t>混凝土预制板铺砌边沟、排（截）水沟</t>
  </si>
  <si>
    <t>502-1</t>
  </si>
  <si>
    <t>埋设排水管</t>
  </si>
  <si>
    <t>503-1</t>
  </si>
  <si>
    <t>过水路面</t>
  </si>
  <si>
    <t>浆砌片（卵）石30cm厚</t>
  </si>
  <si>
    <t>C35水泥混凝土(厚20cm)</t>
  </si>
  <si>
    <t>20cm厚天然砂砾底基层</t>
  </si>
  <si>
    <t>504-1</t>
  </si>
  <si>
    <t>钢筋混凝土圆管涵(或钢管涵)</t>
  </si>
  <si>
    <t>m/道</t>
  </si>
  <si>
    <r>
      <rPr>
        <sz val="10.5"/>
        <color indexed="8"/>
        <rFont val="Times New Roman"/>
        <charset val="134"/>
      </rPr>
      <t>1-0.75m</t>
    </r>
    <r>
      <rPr>
        <sz val="10.5"/>
        <color indexed="8"/>
        <rFont val="宋体"/>
        <charset val="134"/>
      </rPr>
      <t>单孔钢筋混凝土圆管涵</t>
    </r>
  </si>
  <si>
    <r>
      <rPr>
        <sz val="10.5"/>
        <color indexed="8"/>
        <rFont val="Times New Roman"/>
        <charset val="134"/>
      </rPr>
      <t>1-1m</t>
    </r>
    <r>
      <rPr>
        <sz val="10.5"/>
        <color indexed="8"/>
        <rFont val="宋体"/>
        <charset val="134"/>
      </rPr>
      <t>单孔钢筋混凝土圆管涵</t>
    </r>
  </si>
  <si>
    <r>
      <rPr>
        <sz val="10.5"/>
        <color indexed="8"/>
        <rFont val="Times New Roman"/>
        <charset val="134"/>
      </rPr>
      <t>1-0.3m</t>
    </r>
    <r>
      <rPr>
        <sz val="10.5"/>
        <color indexed="8"/>
        <rFont val="宋体"/>
        <charset val="134"/>
      </rPr>
      <t>单孔钢管涵</t>
    </r>
  </si>
  <si>
    <r>
      <rPr>
        <sz val="10.5"/>
        <color indexed="8"/>
        <rFont val="Times New Roman"/>
        <charset val="134"/>
      </rPr>
      <t>1-0.5m</t>
    </r>
    <r>
      <rPr>
        <sz val="10.5"/>
        <color indexed="8"/>
        <rFont val="宋体"/>
        <charset val="134"/>
      </rPr>
      <t>单孔钢管涵</t>
    </r>
  </si>
  <si>
    <r>
      <rPr>
        <sz val="10.5"/>
        <color indexed="8"/>
        <rFont val="Times New Roman"/>
        <charset val="134"/>
      </rPr>
      <t>1-2m</t>
    </r>
    <r>
      <rPr>
        <sz val="10.5"/>
        <color indexed="8"/>
        <rFont val="宋体"/>
        <charset val="134"/>
      </rPr>
      <t>钢筋混凝土圆管涵</t>
    </r>
  </si>
  <si>
    <t>505-1</t>
  </si>
  <si>
    <t>倒虹吸（不分孔径）</t>
  </si>
  <si>
    <t>506-1</t>
  </si>
  <si>
    <t>钢筋混凝土盖板涵</t>
  </si>
  <si>
    <r>
      <rPr>
        <sz val="9"/>
        <color indexed="8"/>
        <rFont val="Times New Roman"/>
        <charset val="134"/>
      </rPr>
      <t>1-4.0m</t>
    </r>
    <r>
      <rPr>
        <sz val="10.5"/>
        <color indexed="8"/>
        <rFont val="宋体"/>
        <charset val="134"/>
      </rPr>
      <t>钢筋混凝土盖板涵</t>
    </r>
  </si>
  <si>
    <r>
      <rPr>
        <sz val="10.5"/>
        <color indexed="8"/>
        <rFont val="宋体"/>
        <charset val="134"/>
      </rPr>
      <t>m/</t>
    </r>
    <r>
      <rPr>
        <sz val="10.5"/>
        <color indexed="8"/>
        <rFont val="宋体"/>
        <charset val="134"/>
      </rPr>
      <t>道</t>
    </r>
  </si>
  <si>
    <r>
      <rPr>
        <sz val="9"/>
        <color indexed="8"/>
        <rFont val="Times New Roman"/>
        <charset val="134"/>
      </rPr>
      <t>1-3.0m</t>
    </r>
    <r>
      <rPr>
        <sz val="9"/>
        <color indexed="8"/>
        <rFont val="宋体"/>
        <charset val="134"/>
      </rPr>
      <t>钢筋混凝土盖板涵</t>
    </r>
  </si>
  <si>
    <r>
      <rPr>
        <sz val="9"/>
        <color indexed="8"/>
        <rFont val="Times New Roman"/>
        <charset val="134"/>
      </rPr>
      <t>1-1.5m</t>
    </r>
    <r>
      <rPr>
        <sz val="10.5"/>
        <color indexed="8"/>
        <rFont val="宋体"/>
        <charset val="134"/>
      </rPr>
      <t>钢筋混凝土盖板涵</t>
    </r>
  </si>
  <si>
    <t>道</t>
  </si>
  <si>
    <r>
      <rPr>
        <sz val="9"/>
        <color indexed="8"/>
        <rFont val="Times New Roman"/>
        <charset val="134"/>
      </rPr>
      <t>1-2.2m</t>
    </r>
    <r>
      <rPr>
        <sz val="9"/>
        <color indexed="8"/>
        <rFont val="宋体"/>
        <charset val="134"/>
      </rPr>
      <t>钢筋混凝土盖板涵</t>
    </r>
  </si>
  <si>
    <t>507-1</t>
  </si>
  <si>
    <t>钢筋混凝土箱涵</t>
  </si>
  <si>
    <r>
      <rPr>
        <sz val="9"/>
        <color indexed="8"/>
        <rFont val="Times New Roman"/>
        <charset val="134"/>
      </rPr>
      <t>1-...m</t>
    </r>
    <r>
      <rPr>
        <sz val="9"/>
        <color indexed="8"/>
        <rFont val="宋体"/>
        <charset val="134"/>
      </rPr>
      <t>×</t>
    </r>
    <r>
      <rPr>
        <sz val="9"/>
        <color indexed="8"/>
        <rFont val="Times New Roman"/>
        <charset val="134"/>
      </rPr>
      <t>...m</t>
    </r>
    <r>
      <rPr>
        <sz val="9"/>
        <color indexed="8"/>
        <rFont val="宋体"/>
        <charset val="134"/>
      </rPr>
      <t>钢筋混凝土箱涵</t>
    </r>
  </si>
  <si>
    <r>
      <rPr>
        <sz val="9"/>
        <color indexed="8"/>
        <rFont val="Times New Roman"/>
        <charset val="134"/>
      </rPr>
      <t>2-...m</t>
    </r>
    <r>
      <rPr>
        <sz val="9"/>
        <color indexed="8"/>
        <rFont val="宋体"/>
        <charset val="134"/>
      </rPr>
      <t>×</t>
    </r>
    <r>
      <rPr>
        <sz val="9"/>
        <color indexed="8"/>
        <rFont val="Times New Roman"/>
        <charset val="134"/>
      </rPr>
      <t>...m</t>
    </r>
    <r>
      <rPr>
        <sz val="9"/>
        <color indexed="8"/>
        <rFont val="宋体"/>
        <charset val="134"/>
      </rPr>
      <t>钢筋混凝土箱涵</t>
    </r>
  </si>
  <si>
    <t>509-1</t>
  </si>
  <si>
    <t>排水口</t>
  </si>
  <si>
    <t>座</t>
  </si>
  <si>
    <r>
      <rPr>
        <sz val="12"/>
        <color indexed="8"/>
        <rFont val="宋体"/>
        <charset val="134"/>
      </rPr>
      <t>清单第</t>
    </r>
    <r>
      <rPr>
        <sz val="12"/>
        <color indexed="8"/>
        <rFont val="Times New Roman"/>
        <charset val="134"/>
      </rPr>
      <t>500</t>
    </r>
    <r>
      <rPr>
        <sz val="12"/>
        <color indexed="8"/>
        <rFont val="宋体"/>
        <charset val="134"/>
      </rPr>
      <t>章合计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人民币</t>
    </r>
    <r>
      <rPr>
        <u/>
        <sz val="12"/>
        <color indexed="8"/>
        <rFont val="Times New Roman"/>
        <charset val="134"/>
      </rPr>
      <t xml:space="preserve">       </t>
    </r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</si>
  <si>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第</t>
    </r>
    <r>
      <rPr>
        <sz val="12"/>
        <color indexed="8"/>
        <rFont val="Times New Roman"/>
        <charset val="134"/>
      </rPr>
      <t>600</t>
    </r>
    <r>
      <rPr>
        <sz val="12"/>
        <color indexed="8"/>
        <rFont val="宋体"/>
        <charset val="134"/>
      </rPr>
      <t>章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防护</t>
    </r>
  </si>
  <si>
    <t>601-1</t>
  </si>
  <si>
    <t>喷锚护面</t>
  </si>
  <si>
    <t>挂网喷锚</t>
  </si>
  <si>
    <t>素喷（不挂网）</t>
  </si>
  <si>
    <t>602-1</t>
  </si>
  <si>
    <t>护坡</t>
  </si>
  <si>
    <t>C35水泥混凝土</t>
  </si>
  <si>
    <r>
      <rPr>
        <sz val="10.5"/>
        <color indexed="8"/>
        <rFont val="Times New Roman"/>
        <charset val="134"/>
      </rPr>
      <t>M7.5</t>
    </r>
    <r>
      <rPr>
        <sz val="10.5"/>
        <color indexed="8"/>
        <rFont val="宋体"/>
        <charset val="134"/>
      </rPr>
      <t>浆砌片（卵）石</t>
    </r>
  </si>
  <si>
    <t>铅丝笼卵石防护</t>
  </si>
  <si>
    <t>603-1</t>
  </si>
  <si>
    <t>挡土墙</t>
  </si>
  <si>
    <t>片（块、卵）石</t>
  </si>
  <si>
    <t>C35砼挡土墙</t>
  </si>
  <si>
    <t>-c-1</t>
  </si>
  <si>
    <t>C25 现浇混凝土路肩石</t>
  </si>
  <si>
    <t>604-1</t>
  </si>
  <si>
    <t>河道防护</t>
  </si>
  <si>
    <t>-a-2</t>
  </si>
  <si>
    <t>c25混凝土河床铺砌</t>
  </si>
  <si>
    <t>C25 混凝土导流坝（含坝身、基础）</t>
  </si>
  <si>
    <t>导流坝筑坝土方</t>
  </si>
  <si>
    <t>605-1</t>
  </si>
  <si>
    <t>防风固沙设施</t>
  </si>
  <si>
    <t>芦苇栅栏</t>
  </si>
  <si>
    <t>芦苇草方格</t>
  </si>
  <si>
    <t>边坡覆盖</t>
  </si>
  <si>
    <r>
      <rPr>
        <sz val="12"/>
        <color indexed="8"/>
        <rFont val="宋体"/>
        <charset val="134"/>
      </rPr>
      <t>清单第</t>
    </r>
    <r>
      <rPr>
        <sz val="12"/>
        <color indexed="8"/>
        <rFont val="Times New Roman"/>
        <charset val="134"/>
      </rPr>
      <t>600</t>
    </r>
    <r>
      <rPr>
        <sz val="12"/>
        <color indexed="8"/>
        <rFont val="宋体"/>
        <charset val="134"/>
      </rPr>
      <t>章合计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人民币</t>
    </r>
    <r>
      <rPr>
        <u/>
        <sz val="12"/>
        <color indexed="8"/>
        <rFont val="Times New Roman"/>
        <charset val="134"/>
      </rPr>
      <t xml:space="preserve">              </t>
    </r>
  </si>
  <si>
    <r>
      <rPr>
        <sz val="12"/>
        <color indexed="8"/>
        <rFont val="宋体"/>
        <charset val="134"/>
      </rPr>
      <t>清单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第</t>
    </r>
    <r>
      <rPr>
        <sz val="12"/>
        <color indexed="8"/>
        <rFont val="Times New Roman"/>
        <charset val="134"/>
      </rPr>
      <t>700</t>
    </r>
    <r>
      <rPr>
        <sz val="12"/>
        <color indexed="8"/>
        <rFont val="宋体"/>
        <charset val="134"/>
      </rPr>
      <t>章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安全设施</t>
    </r>
  </si>
  <si>
    <t>701-1</t>
  </si>
  <si>
    <t>钢管柱式护栏</t>
  </si>
  <si>
    <t>702-1</t>
  </si>
  <si>
    <t>钢筋混凝土墙式护栏</t>
  </si>
  <si>
    <t>钢筋混凝土护柱</t>
  </si>
  <si>
    <t>703-1</t>
  </si>
  <si>
    <t>钢筋混凝土标志牌</t>
  </si>
  <si>
    <t>704-1</t>
  </si>
  <si>
    <t>钢板标志牌</t>
  </si>
  <si>
    <t>标志钢管立柱刷涂</t>
  </si>
  <si>
    <r>
      <rPr>
        <sz val="10"/>
        <color indexed="8"/>
        <rFont val="宋体"/>
        <charset val="134"/>
      </rPr>
      <t>根/</t>
    </r>
    <r>
      <rPr>
        <sz val="10.5"/>
        <color indexed="8"/>
        <rFont val="宋体"/>
        <charset val="134"/>
      </rPr>
      <t xml:space="preserve"> m</t>
    </r>
    <r>
      <rPr>
        <vertAlign val="superscript"/>
        <sz val="10.5"/>
        <color indexed="8"/>
        <rFont val="宋体"/>
        <charset val="134"/>
      </rPr>
      <t>2</t>
    </r>
  </si>
  <si>
    <t>单柱式标志牌</t>
  </si>
  <si>
    <t>限高门架式（改移）</t>
  </si>
  <si>
    <t>705-1</t>
  </si>
  <si>
    <t>铝合金标志牌</t>
  </si>
  <si>
    <t>单柱式</t>
  </si>
  <si>
    <t xml:space="preserve">单柱式铝合金标志牌（更换反光膜） </t>
  </si>
  <si>
    <t xml:space="preserve">单柱式铝合金标志牌（更换版面） </t>
  </si>
  <si>
    <t xml:space="preserve">单柱双牌式铝合金标志牌（更换版面） </t>
  </si>
  <si>
    <t>706-1</t>
  </si>
  <si>
    <t>路面标线（热熔）</t>
  </si>
  <si>
    <t>707-1</t>
  </si>
  <si>
    <t>里程碑</t>
  </si>
  <si>
    <t>708-1</t>
  </si>
  <si>
    <t>公路界碑</t>
  </si>
  <si>
    <t>709-1</t>
  </si>
  <si>
    <t>百米桩</t>
  </si>
  <si>
    <t>710-1</t>
  </si>
  <si>
    <t>减速带</t>
  </si>
  <si>
    <t>711-1</t>
  </si>
  <si>
    <t>波形梁护栏（含端头）</t>
  </si>
  <si>
    <t>711-2</t>
  </si>
  <si>
    <t>平面交叉道</t>
  </si>
  <si>
    <t>公路与公路平面交叉</t>
  </si>
  <si>
    <t>处</t>
  </si>
  <si>
    <t>错车台</t>
  </si>
  <si>
    <r>
      <rPr>
        <sz val="12"/>
        <color indexed="8"/>
        <rFont val="宋体"/>
        <charset val="134"/>
      </rPr>
      <t>清单第</t>
    </r>
    <r>
      <rPr>
        <sz val="12"/>
        <color indexed="8"/>
        <rFont val="Times New Roman"/>
        <charset val="134"/>
      </rPr>
      <t>700</t>
    </r>
    <r>
      <rPr>
        <sz val="12"/>
        <color indexed="8"/>
        <rFont val="宋体"/>
        <charset val="134"/>
      </rPr>
      <t>章合计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人民币</t>
    </r>
    <r>
      <rPr>
        <u/>
        <sz val="12"/>
        <color indexed="8"/>
        <rFont val="Times New Roman"/>
        <charset val="134"/>
      </rPr>
      <t xml:space="preserve">       </t>
    </r>
  </si>
  <si>
    <t>标段：且末县 2025 年农村公路日常养护工程--X257线</t>
  </si>
  <si>
    <t xml:space="preserve">裂缝病害处理 </t>
  </si>
  <si>
    <t>钢筋</t>
  </si>
  <si>
    <t>5CM 中粒式沥青砼铺装</t>
  </si>
  <si>
    <t>水泥混凝土桥面铺装</t>
  </si>
  <si>
    <t>柱式护栏</t>
  </si>
  <si>
    <t>工作内容：刷漆（150×15×15）</t>
  </si>
  <si>
    <t>工作内容：扶正（150×15×15）</t>
  </si>
  <si>
    <t xml:space="preserve">新增钢管警示护柱 </t>
  </si>
  <si>
    <t>单柱式铝合金标志牌</t>
  </si>
  <si>
    <t>单柱双牌式铝合金标志牌</t>
  </si>
  <si>
    <t>标段：且末县 2025 年农村公路日常养护工程--X258线</t>
  </si>
  <si>
    <t>清理现场</t>
  </si>
  <si>
    <t>天然砂砾垫层</t>
  </si>
  <si>
    <t>防渗膜</t>
  </si>
  <si>
    <t>桥梁支座</t>
  </si>
  <si>
    <t>浆砌片（卵）石</t>
  </si>
  <si>
    <t>浆砌片（卵）石基础</t>
  </si>
  <si>
    <t>工作内容：护柱贴膜（140*4.5*1500）</t>
  </si>
  <si>
    <t xml:space="preserve">双牌式铝合金告示牌 </t>
  </si>
  <si>
    <t>标段：且末县 2025 年农村公路日常养护工程--X259线</t>
  </si>
  <si>
    <t>沥青混凝土路面（含切缝）</t>
  </si>
  <si>
    <t>级配砂砾基层厚150mm</t>
  </si>
  <si>
    <t>厚200mm（掺配2%水泥）</t>
  </si>
  <si>
    <t>透层</t>
  </si>
  <si>
    <t>桥梁伸缩装置</t>
  </si>
  <si>
    <t>示警柱</t>
  </si>
  <si>
    <t>道口标注</t>
  </si>
  <si>
    <t>标段：且末县 2025 年农村公路日常养护工程--X261线</t>
  </si>
  <si>
    <t>厚200mm（（掺配2%水泥））</t>
  </si>
  <si>
    <t>钢筋混凝土护柱（内容：刷漆利用）</t>
  </si>
  <si>
    <t>钢管警示护柱</t>
  </si>
  <si>
    <t>标段：且末县 2025 年农村公路日常养护工程--X263线</t>
  </si>
  <si>
    <t xml:space="preserve">单柱式铝合金标志牌（移位版面） </t>
  </si>
  <si>
    <t>标段：且末县 2025 年农村公路日常养护工程--Y216线</t>
  </si>
  <si>
    <t>厚200mm（掺配2%水泥））</t>
  </si>
  <si>
    <t>308-1</t>
  </si>
  <si>
    <t>200厚水泥混凝土路面  C30</t>
  </si>
  <si>
    <t>308-1-e</t>
  </si>
  <si>
    <t>水泥混凝土路面刻槽</t>
  </si>
  <si>
    <t>培路肩（200厚）</t>
  </si>
  <si>
    <t>钢筋混凝土护柱刷漆（150×15×15）</t>
  </si>
  <si>
    <t>钢管护柱</t>
  </si>
  <si>
    <t>标段：且末县 2025 年农村公路日常养护工程----Z591(C591)</t>
  </si>
  <si>
    <t>级配砂砾基层厚200mm</t>
  </si>
  <si>
    <t>道口标柱</t>
  </si>
  <si>
    <t>标段：且末县 2025 年农村公路日常养护工程--Z592(X111)</t>
  </si>
  <si>
    <t xml:space="preserve"> 防渗膜</t>
  </si>
  <si>
    <t>级配砂砾底基层厚180mm（掺配2%水泥）</t>
  </si>
  <si>
    <t>标段：且末县 2025 年农村公路日常养护工程--县道</t>
  </si>
  <si>
    <t>桥梁伸缩装置（更换伸缩缝）</t>
  </si>
  <si>
    <t>道钢管警示护柱贴膜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</si>
</sst>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5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0.5"/>
      <color theme="0"/>
      <name val="宋体"/>
      <charset val="134"/>
    </font>
    <font>
      <sz val="10.5"/>
      <color indexed="8"/>
      <name val="Times New Roman"/>
      <charset val="134"/>
    </font>
    <font>
      <sz val="10"/>
      <color theme="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2"/>
      <color theme="0"/>
      <name val="宋体"/>
      <charset val="134"/>
    </font>
    <font>
      <sz val="10"/>
      <color indexed="8"/>
      <name val="Times New Roman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9"/>
      <color indexed="8"/>
      <name val="Times New Roman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sz val="10.5"/>
      <color theme="0"/>
      <name val="Times New Roman"/>
      <charset val="134"/>
    </font>
    <font>
      <sz val="9"/>
      <color indexed="8"/>
      <name val="宋体"/>
      <charset val="134"/>
    </font>
    <font>
      <sz val="11"/>
      <color theme="0"/>
      <name val="宋体"/>
      <charset val="134"/>
      <scheme val="minor"/>
    </font>
    <font>
      <sz val="20"/>
      <name val="宋体"/>
      <charset val="134"/>
    </font>
    <font>
      <b/>
      <sz val="18"/>
      <color indexed="8"/>
      <name val="FangSong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8"/>
      <name val="Times New Roman"/>
      <charset val="134"/>
    </font>
    <font>
      <sz val="10.5"/>
      <color rgb="FF000000"/>
      <name val="Times New Roman"/>
      <charset val="134"/>
    </font>
    <font>
      <vertAlign val="superscript"/>
      <sz val="10.5"/>
      <color rgb="FF000000"/>
      <name val="宋体"/>
      <charset val="134"/>
    </font>
    <font>
      <sz val="10"/>
      <color rgb="FF000000"/>
      <name val="Times New Roman"/>
      <charset val="134"/>
    </font>
    <font>
      <vertAlign val="superscript"/>
      <sz val="10.5"/>
      <color indexed="8"/>
      <name val="宋体"/>
      <charset val="134"/>
    </font>
    <font>
      <sz val="12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2" fillId="6" borderId="10" applyNumberFormat="0" applyAlignment="0" applyProtection="0">
      <alignment vertical="center"/>
    </xf>
    <xf numFmtId="0" fontId="43" fillId="6" borderId="9" applyNumberFormat="0" applyAlignment="0" applyProtection="0">
      <alignment vertical="center"/>
    </xf>
    <xf numFmtId="0" fontId="44" fillId="7" borderId="11" applyNumberFormat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29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1" fillId="2" borderId="0" xfId="0" applyFont="1" applyFill="1" applyProtection="1">
      <alignment vertical="center"/>
    </xf>
    <xf numFmtId="176" fontId="0" fillId="2" borderId="0" xfId="0" applyNumberFormat="1" applyFill="1" applyProtection="1">
      <alignment vertical="center"/>
    </xf>
    <xf numFmtId="177" fontId="1" fillId="2" borderId="0" xfId="0" applyNumberFormat="1" applyFont="1" applyFill="1" applyAlignment="1" applyProtection="1">
      <alignment horizontal="center" vertical="center"/>
    </xf>
    <xf numFmtId="176" fontId="1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justify" vertical="center" wrapText="1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justify" wrapText="1"/>
    </xf>
    <xf numFmtId="0" fontId="7" fillId="2" borderId="2" xfId="0" applyFont="1" applyFill="1" applyBorder="1" applyAlignment="1" applyProtection="1">
      <alignment horizontal="center" wrapText="1"/>
    </xf>
    <xf numFmtId="0" fontId="10" fillId="2" borderId="2" xfId="0" applyFont="1" applyFill="1" applyBorder="1" applyAlignment="1" applyProtection="1">
      <alignment horizontal="justify" wrapText="1"/>
    </xf>
    <xf numFmtId="176" fontId="10" fillId="2" borderId="2" xfId="0" applyNumberFormat="1" applyFont="1" applyFill="1" applyBorder="1" applyAlignment="1" applyProtection="1">
      <alignment horizontal="center" vertical="center" wrapText="1"/>
    </xf>
    <xf numFmtId="176" fontId="11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176" fontId="11" fillId="2" borderId="5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176" fontId="0" fillId="2" borderId="0" xfId="0" applyNumberFormat="1" applyFill="1" applyBorder="1" applyProtection="1">
      <alignment vertical="center"/>
    </xf>
    <xf numFmtId="177" fontId="1" fillId="2" borderId="0" xfId="0" applyNumberFormat="1" applyFont="1" applyFill="1" applyBorder="1" applyAlignment="1" applyProtection="1">
      <alignment horizontal="center" vertical="center"/>
    </xf>
    <xf numFmtId="176" fontId="1" fillId="2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177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justify" vertical="center" wrapText="1"/>
    </xf>
    <xf numFmtId="177" fontId="8" fillId="2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Protection="1">
      <alignment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justify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justify" vertical="center" wrapText="1"/>
    </xf>
    <xf numFmtId="177" fontId="7" fillId="2" borderId="0" xfId="0" applyNumberFormat="1" applyFont="1" applyFill="1" applyBorder="1" applyAlignment="1" applyProtection="1">
      <alignment horizontal="center" vertical="center" wrapText="1"/>
    </xf>
    <xf numFmtId="177" fontId="8" fillId="2" borderId="0" xfId="0" applyNumberFormat="1" applyFont="1" applyFill="1" applyBorder="1" applyAlignment="1" applyProtection="1">
      <alignment horizontal="center" vertical="center" wrapText="1"/>
    </xf>
    <xf numFmtId="176" fontId="8" fillId="2" borderId="0" xfId="0" applyNumberFormat="1" applyFont="1" applyFill="1" applyBorder="1" applyAlignment="1" applyProtection="1">
      <alignment horizontal="center" vertical="center" wrapText="1"/>
    </xf>
    <xf numFmtId="176" fontId="7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justify" vertical="center"/>
    </xf>
    <xf numFmtId="176" fontId="13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justify" vertical="top" wrapText="1"/>
    </xf>
    <xf numFmtId="0" fontId="10" fillId="2" borderId="2" xfId="0" applyFont="1" applyFill="1" applyBorder="1" applyAlignment="1" applyProtection="1">
      <alignment horizontal="justify" vertical="center" wrapText="1"/>
    </xf>
    <xf numFmtId="176" fontId="14" fillId="2" borderId="5" xfId="0" applyNumberFormat="1" applyFont="1" applyFill="1" applyBorder="1" applyAlignment="1" applyProtection="1">
      <alignment horizontal="center" vertical="center" wrapText="1"/>
    </xf>
    <xf numFmtId="177" fontId="0" fillId="2" borderId="0" xfId="0" applyNumberFormat="1" applyFill="1" applyProtection="1">
      <alignment vertical="center"/>
    </xf>
    <xf numFmtId="176" fontId="4" fillId="2" borderId="0" xfId="0" applyNumberFormat="1" applyFont="1" applyFill="1" applyBorder="1" applyAlignment="1" applyProtection="1">
      <alignment horizontal="center" vertical="center" wrapText="1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177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justify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176" fontId="10" fillId="2" borderId="2" xfId="0" applyNumberFormat="1" applyFont="1" applyFill="1" applyBorder="1" applyAlignment="1" applyProtection="1">
      <alignment horizontal="right" vertical="center" wrapText="1"/>
    </xf>
    <xf numFmtId="176" fontId="1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justify" vertical="center" wrapText="1"/>
    </xf>
    <xf numFmtId="176" fontId="16" fillId="2" borderId="2" xfId="0" applyNumberFormat="1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left" vertical="center" wrapText="1"/>
    </xf>
    <xf numFmtId="177" fontId="7" fillId="3" borderId="2" xfId="0" applyNumberFormat="1" applyFont="1" applyFill="1" applyBorder="1" applyAlignment="1" applyProtection="1">
      <alignment horizontal="center" vertical="center" wrapText="1"/>
    </xf>
    <xf numFmtId="177" fontId="4" fillId="2" borderId="4" xfId="0" applyNumberFormat="1" applyFont="1" applyFill="1" applyBorder="1" applyAlignment="1" applyProtection="1">
      <alignment vertical="center" wrapText="1"/>
    </xf>
    <xf numFmtId="177" fontId="4" fillId="2" borderId="0" xfId="0" applyNumberFormat="1" applyFont="1" applyFill="1" applyBorder="1" applyAlignment="1" applyProtection="1">
      <alignment vertical="center" wrapText="1"/>
    </xf>
    <xf numFmtId="176" fontId="18" fillId="2" borderId="0" xfId="0" applyNumberFormat="1" applyFont="1" applyFill="1" applyBorder="1" applyAlignment="1" applyProtection="1">
      <alignment horizontal="center" vertical="center" wrapText="1"/>
    </xf>
    <xf numFmtId="176" fontId="19" fillId="2" borderId="2" xfId="0" applyNumberFormat="1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justify" vertical="top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176" fontId="20" fillId="2" borderId="2" xfId="0" applyNumberFormat="1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justify" vertical="center" wrapText="1"/>
    </xf>
    <xf numFmtId="176" fontId="19" fillId="2" borderId="2" xfId="0" applyNumberFormat="1" applyFont="1" applyFill="1" applyBorder="1" applyAlignment="1" applyProtection="1">
      <alignment horizontal="center" vertical="center"/>
    </xf>
    <xf numFmtId="176" fontId="10" fillId="2" borderId="0" xfId="0" applyNumberFormat="1" applyFont="1" applyFill="1" applyBorder="1" applyAlignment="1" applyProtection="1">
      <alignment horizontal="center" vertical="center" wrapText="1"/>
    </xf>
    <xf numFmtId="176" fontId="19" fillId="2" borderId="0" xfId="0" applyNumberFormat="1" applyFont="1" applyFill="1" applyBorder="1" applyAlignment="1" applyProtection="1">
      <alignment horizontal="center" vertical="center" wrapText="1"/>
    </xf>
    <xf numFmtId="176" fontId="10" fillId="2" borderId="2" xfId="0" applyNumberFormat="1" applyFont="1" applyFill="1" applyBorder="1" applyAlignment="1" applyProtection="1">
      <alignment horizontal="justify" vertical="top" wrapText="1"/>
    </xf>
    <xf numFmtId="0" fontId="19" fillId="2" borderId="2" xfId="0" applyFont="1" applyFill="1" applyBorder="1" applyProtection="1">
      <alignment vertical="center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6" fontId="10" fillId="2" borderId="2" xfId="0" applyNumberFormat="1" applyFont="1" applyFill="1" applyBorder="1" applyAlignment="1" applyProtection="1">
      <alignment horizontal="center" vertical="top" wrapText="1"/>
    </xf>
    <xf numFmtId="176" fontId="22" fillId="2" borderId="2" xfId="0" applyNumberFormat="1" applyFont="1" applyFill="1" applyBorder="1" applyAlignment="1" applyProtection="1">
      <alignment horizontal="center" vertical="center" wrapText="1"/>
    </xf>
    <xf numFmtId="176" fontId="23" fillId="2" borderId="0" xfId="0" applyNumberFormat="1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 applyProtection="1">
      <alignment horizontal="center" vertical="center" wrapText="1"/>
    </xf>
    <xf numFmtId="176" fontId="24" fillId="2" borderId="2" xfId="0" applyNumberFormat="1" applyFont="1" applyFill="1" applyBorder="1" applyAlignment="1" applyProtection="1">
      <alignment horizontal="center" vertical="center" wrapText="1"/>
    </xf>
    <xf numFmtId="176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vertical="center" wrapText="1"/>
    </xf>
    <xf numFmtId="177" fontId="8" fillId="3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Protection="1">
      <alignment vertical="center"/>
    </xf>
    <xf numFmtId="176" fontId="19" fillId="2" borderId="5" xfId="0" applyNumberFormat="1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left" vertical="center" wrapText="1"/>
    </xf>
    <xf numFmtId="0" fontId="27" fillId="2" borderId="0" xfId="50" applyFont="1" applyFill="1" applyAlignment="1" applyProtection="1">
      <alignment vertical="center"/>
    </xf>
    <xf numFmtId="0" fontId="18" fillId="2" borderId="0" xfId="50" applyFont="1" applyFill="1" applyAlignment="1" applyProtection="1">
      <alignment horizontal="left" vertical="center"/>
    </xf>
    <xf numFmtId="0" fontId="18" fillId="2" borderId="0" xfId="50" applyFill="1" applyAlignment="1" applyProtection="1">
      <alignment horizontal="left" vertical="center"/>
    </xf>
    <xf numFmtId="0" fontId="18" fillId="2" borderId="0" xfId="50" applyFill="1" applyAlignment="1" applyProtection="1">
      <alignment horizontal="left" vertical="center" wrapText="1"/>
    </xf>
    <xf numFmtId="0" fontId="18" fillId="2" borderId="0" xfId="50" applyFont="1" applyFill="1" applyAlignment="1" applyProtection="1">
      <alignment horizontal="left" vertical="top" wrapText="1"/>
    </xf>
    <xf numFmtId="0" fontId="18" fillId="2" borderId="0" xfId="50" applyFill="1" applyAlignment="1" applyProtection="1">
      <alignment horizontal="left" vertical="top" wrapText="1"/>
    </xf>
    <xf numFmtId="176" fontId="2" fillId="2" borderId="0" xfId="0" applyNumberFormat="1" applyFont="1" applyFill="1" applyAlignment="1" applyProtection="1">
      <alignment horizontal="center" vertical="center"/>
    </xf>
    <xf numFmtId="0" fontId="18" fillId="2" borderId="0" xfId="5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176" fontId="1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25" fillId="2" borderId="0" xfId="0" applyFont="1" applyFill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 wrapText="1"/>
    </xf>
    <xf numFmtId="176" fontId="30" fillId="2" borderId="2" xfId="0" applyNumberFormat="1" applyFont="1" applyFill="1" applyBorder="1" applyAlignment="1" applyProtection="1">
      <alignment horizontal="center" vertical="center" wrapText="1"/>
    </xf>
    <xf numFmtId="176" fontId="30" fillId="0" borderId="2" xfId="0" applyNumberFormat="1" applyFont="1" applyFill="1" applyBorder="1" applyAlignment="1" applyProtection="1">
      <alignment horizontal="center" vertical="center" wrapText="1"/>
    </xf>
    <xf numFmtId="176" fontId="31" fillId="2" borderId="2" xfId="0" applyNumberFormat="1" applyFont="1" applyFill="1" applyBorder="1" applyAlignment="1" applyProtection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justify" vertical="center"/>
    </xf>
    <xf numFmtId="0" fontId="15" fillId="0" borderId="0" xfId="0" applyFont="1" applyAlignment="1" applyProtection="1">
      <alignment horizontal="justify" vertical="center"/>
    </xf>
    <xf numFmtId="0" fontId="2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www.wps.cn/officeDocument/2023/relationships/customStorage" Target="customStorage/customStorage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17"/>
  <sheetViews>
    <sheetView tabSelected="1" workbookViewId="0">
      <selection activeCell="S6" sqref="S6"/>
    </sheetView>
  </sheetViews>
  <sheetFormatPr defaultColWidth="9" defaultRowHeight="13.5"/>
  <cols>
    <col min="1" max="1" width="15.375" style="113" customWidth="1"/>
    <col min="2" max="2" width="4.375" style="113" customWidth="1"/>
    <col min="3" max="3" width="5.875" style="113" customWidth="1"/>
    <col min="4" max="4" width="10.625" style="113" customWidth="1"/>
    <col min="5" max="7" width="9.625" style="113" customWidth="1"/>
    <col min="8" max="8" width="10.25" style="113" customWidth="1"/>
    <col min="9" max="14" width="9.625" style="113" customWidth="1"/>
    <col min="15" max="15" width="11.6333333333333" style="113" customWidth="1"/>
    <col min="16" max="16384" width="9" style="113"/>
  </cols>
  <sheetData>
    <row r="1" ht="22.5" spans="2:15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ht="25" customHeight="1" spans="2:19">
      <c r="B2" s="115" t="s">
        <v>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"/>
      <c r="Q2" s="1"/>
      <c r="R2" s="1"/>
      <c r="S2" s="1"/>
    </row>
    <row r="3" ht="21.75" customHeight="1" spans="2:19">
      <c r="B3" s="116" t="s">
        <v>2</v>
      </c>
      <c r="C3" s="116" t="s">
        <v>3</v>
      </c>
      <c r="D3" s="116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"/>
      <c r="P3" s="1"/>
      <c r="Q3" s="1"/>
      <c r="R3" s="1"/>
      <c r="S3" s="1"/>
    </row>
    <row r="4" ht="24" customHeight="1" spans="2:19">
      <c r="B4" s="10" t="s">
        <v>4</v>
      </c>
      <c r="C4" s="10" t="s">
        <v>5</v>
      </c>
      <c r="D4" s="10" t="s">
        <v>6</v>
      </c>
      <c r="E4" s="63" t="s">
        <v>7</v>
      </c>
      <c r="F4" s="63" t="s">
        <v>8</v>
      </c>
      <c r="G4" s="63" t="s">
        <v>9</v>
      </c>
      <c r="H4" s="63" t="s">
        <v>10</v>
      </c>
      <c r="I4" s="63" t="s">
        <v>11</v>
      </c>
      <c r="J4" s="63" t="s">
        <v>12</v>
      </c>
      <c r="K4" s="63" t="s">
        <v>13</v>
      </c>
      <c r="L4" s="63" t="s">
        <v>14</v>
      </c>
      <c r="M4" s="127" t="s">
        <v>15</v>
      </c>
      <c r="N4" s="128" t="s">
        <v>16</v>
      </c>
      <c r="O4" s="118" t="s">
        <v>17</v>
      </c>
      <c r="P4" s="1"/>
      <c r="Q4" s="1"/>
      <c r="R4" s="1"/>
      <c r="S4" s="1"/>
    </row>
    <row r="5" ht="18" customHeight="1" spans="2:19">
      <c r="B5" s="10"/>
      <c r="C5" s="10"/>
      <c r="D5" s="10"/>
      <c r="E5" s="118" t="s">
        <v>18</v>
      </c>
      <c r="F5" s="118" t="s">
        <v>18</v>
      </c>
      <c r="G5" s="118" t="s">
        <v>18</v>
      </c>
      <c r="H5" s="118" t="s">
        <v>18</v>
      </c>
      <c r="I5" s="118" t="s">
        <v>18</v>
      </c>
      <c r="J5" s="118" t="s">
        <v>18</v>
      </c>
      <c r="K5" s="118" t="s">
        <v>18</v>
      </c>
      <c r="L5" s="118" t="s">
        <v>18</v>
      </c>
      <c r="M5" s="118" t="s">
        <v>18</v>
      </c>
      <c r="N5" s="118" t="s">
        <v>18</v>
      </c>
      <c r="O5" s="118" t="s">
        <v>18</v>
      </c>
      <c r="P5" s="1"/>
      <c r="Q5" s="1"/>
      <c r="R5" s="1"/>
      <c r="S5" s="1"/>
    </row>
    <row r="6" ht="28.5" customHeight="1" spans="2:19">
      <c r="B6" s="119">
        <v>1</v>
      </c>
      <c r="C6" s="119">
        <v>100</v>
      </c>
      <c r="D6" s="111" t="s">
        <v>19</v>
      </c>
      <c r="E6" s="120"/>
      <c r="F6" s="120"/>
      <c r="G6" s="120"/>
      <c r="H6" s="121"/>
      <c r="I6" s="121"/>
      <c r="J6" s="121"/>
      <c r="K6" s="121"/>
      <c r="L6" s="121"/>
      <c r="M6" s="121"/>
      <c r="N6" s="121"/>
      <c r="O6" s="121"/>
      <c r="P6" s="1"/>
      <c r="Q6" s="1"/>
      <c r="R6" s="1"/>
      <c r="S6" s="1"/>
    </row>
    <row r="7" ht="30" customHeight="1" spans="2:19">
      <c r="B7" s="119">
        <v>2</v>
      </c>
      <c r="C7" s="119">
        <v>200</v>
      </c>
      <c r="D7" s="111" t="s">
        <v>20</v>
      </c>
      <c r="E7" s="122"/>
      <c r="F7" s="122"/>
      <c r="G7" s="122"/>
      <c r="H7" s="123"/>
      <c r="I7" s="122"/>
      <c r="J7" s="122"/>
      <c r="K7" s="122"/>
      <c r="L7" s="122"/>
      <c r="M7" s="122"/>
      <c r="N7" s="122"/>
      <c r="O7" s="123"/>
      <c r="P7" s="1"/>
      <c r="Q7" s="1"/>
      <c r="R7" s="1"/>
      <c r="S7" s="1"/>
    </row>
    <row r="8" ht="30" customHeight="1" spans="2:19">
      <c r="B8" s="119">
        <v>3</v>
      </c>
      <c r="C8" s="119">
        <v>300</v>
      </c>
      <c r="D8" s="111" t="s">
        <v>21</v>
      </c>
      <c r="E8" s="123"/>
      <c r="F8" s="123"/>
      <c r="G8" s="123"/>
      <c r="H8" s="123"/>
      <c r="I8" s="122"/>
      <c r="J8" s="122"/>
      <c r="K8" s="122"/>
      <c r="L8" s="122"/>
      <c r="M8" s="122"/>
      <c r="N8" s="122"/>
      <c r="O8" s="123"/>
      <c r="P8" s="1"/>
      <c r="Q8" s="1"/>
      <c r="R8" s="1"/>
      <c r="S8" s="1"/>
    </row>
    <row r="9" ht="30" customHeight="1" spans="2:19">
      <c r="B9" s="119">
        <v>4</v>
      </c>
      <c r="C9" s="119">
        <v>400</v>
      </c>
      <c r="D9" s="111" t="s">
        <v>22</v>
      </c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3"/>
      <c r="P9" s="1"/>
      <c r="Q9" s="1"/>
      <c r="R9" s="1"/>
      <c r="S9" s="1"/>
    </row>
    <row r="10" ht="30" customHeight="1" spans="2:19">
      <c r="B10" s="119">
        <v>5</v>
      </c>
      <c r="C10" s="119">
        <v>500</v>
      </c>
      <c r="D10" s="111" t="s">
        <v>23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"/>
      <c r="Q10" s="1"/>
      <c r="R10" s="1"/>
      <c r="S10" s="1"/>
    </row>
    <row r="11" ht="30" customHeight="1" spans="2:19">
      <c r="B11" s="119">
        <v>6</v>
      </c>
      <c r="C11" s="119">
        <v>600</v>
      </c>
      <c r="D11" s="111" t="s">
        <v>24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  <c r="P11" s="1"/>
      <c r="Q11" s="1"/>
      <c r="R11" s="1"/>
      <c r="S11" s="1"/>
    </row>
    <row r="12" ht="27.75" customHeight="1" spans="2:19">
      <c r="B12" s="119">
        <v>7</v>
      </c>
      <c r="C12" s="119">
        <v>700</v>
      </c>
      <c r="D12" s="111" t="s">
        <v>25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"/>
      <c r="Q12" s="1"/>
      <c r="R12" s="1"/>
      <c r="S12" s="1"/>
    </row>
    <row r="13" ht="37.5" customHeight="1" spans="2:19">
      <c r="B13" s="119">
        <v>8</v>
      </c>
      <c r="C13" s="124" t="s">
        <v>26</v>
      </c>
      <c r="D13" s="124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"/>
      <c r="Q13" s="1"/>
      <c r="R13" s="1"/>
      <c r="S13" s="1"/>
    </row>
    <row r="14" ht="40.5" customHeight="1" spans="2:19">
      <c r="B14" s="119">
        <v>9</v>
      </c>
      <c r="C14" s="124" t="s">
        <v>27</v>
      </c>
      <c r="D14" s="124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"/>
      <c r="Q14" s="1"/>
      <c r="R14" s="1"/>
      <c r="S14" s="1"/>
    </row>
    <row r="15" ht="45" customHeight="1" spans="2:19">
      <c r="B15" s="119">
        <v>10</v>
      </c>
      <c r="C15" s="124" t="s">
        <v>28</v>
      </c>
      <c r="D15" s="124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"/>
      <c r="Q15" s="1"/>
      <c r="R15" s="1"/>
      <c r="S15" s="1"/>
    </row>
    <row r="16" ht="15.75" spans="2:2">
      <c r="B16" s="125"/>
    </row>
    <row r="17" spans="2:2">
      <c r="B17" s="126"/>
    </row>
  </sheetData>
  <mergeCells count="8">
    <mergeCell ref="B1:O1"/>
    <mergeCell ref="B2:O2"/>
    <mergeCell ref="C13:D13"/>
    <mergeCell ref="C14:D14"/>
    <mergeCell ref="C15:D15"/>
    <mergeCell ref="B4:B5"/>
    <mergeCell ref="C4:C5"/>
    <mergeCell ref="D4:D5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3"/>
  <sheetViews>
    <sheetView topLeftCell="A250" workbookViewId="0">
      <selection activeCell="J13" sqref="J13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ht="40.5" customHeight="1" spans="1:6">
      <c r="A1" s="6" t="s">
        <v>29</v>
      </c>
      <c r="B1" s="6"/>
      <c r="C1" s="6"/>
      <c r="D1" s="6"/>
      <c r="E1" s="6"/>
      <c r="F1" s="6"/>
    </row>
    <row r="2" customHeight="1" spans="1:6">
      <c r="A2" s="7" t="s">
        <v>0</v>
      </c>
      <c r="B2" s="7"/>
      <c r="C2" s="7"/>
      <c r="D2" s="7"/>
      <c r="E2" s="7"/>
      <c r="F2" s="7"/>
    </row>
    <row r="3" customHeight="1" spans="1:6">
      <c r="A3" s="8" t="s">
        <v>36</v>
      </c>
      <c r="B3" s="8"/>
      <c r="C3" s="8"/>
      <c r="D3" s="8"/>
      <c r="E3" s="8"/>
      <c r="F3" s="8"/>
    </row>
    <row r="4" ht="39" customHeight="1" spans="1:6">
      <c r="A4" s="9" t="s">
        <v>392</v>
      </c>
      <c r="B4" s="9"/>
      <c r="C4" s="9"/>
      <c r="D4" s="9"/>
      <c r="E4" s="9"/>
      <c r="F4" s="9"/>
    </row>
    <row r="5" customHeight="1" spans="1:6">
      <c r="A5" s="10" t="s">
        <v>38</v>
      </c>
      <c r="B5" s="11" t="s">
        <v>39</v>
      </c>
      <c r="C5" s="10" t="s">
        <v>40</v>
      </c>
      <c r="D5" s="12" t="s">
        <v>41</v>
      </c>
      <c r="E5" s="13" t="s">
        <v>42</v>
      </c>
      <c r="F5" s="12" t="s">
        <v>43</v>
      </c>
    </row>
    <row r="6" customHeight="1" spans="1:6">
      <c r="A6" s="14" t="s">
        <v>44</v>
      </c>
      <c r="B6" s="14" t="s">
        <v>45</v>
      </c>
      <c r="C6" s="15" t="s">
        <v>46</v>
      </c>
      <c r="D6" s="16">
        <v>1</v>
      </c>
      <c r="E6" s="17"/>
      <c r="F6" s="18">
        <f t="shared" ref="F6:F9" si="0">E6*D6</f>
        <v>0</v>
      </c>
    </row>
    <row r="7" customHeight="1" spans="1:6">
      <c r="A7" s="14" t="s">
        <v>47</v>
      </c>
      <c r="B7" s="14" t="s">
        <v>48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49</v>
      </c>
      <c r="B8" s="14" t="s">
        <v>50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51</v>
      </c>
      <c r="B9" s="14" t="s">
        <v>52</v>
      </c>
      <c r="C9" s="15" t="s">
        <v>46</v>
      </c>
      <c r="D9" s="16">
        <v>1</v>
      </c>
      <c r="E9" s="17"/>
      <c r="F9" s="18">
        <f t="shared" si="0"/>
        <v>0</v>
      </c>
    </row>
    <row r="10" customHeight="1" spans="1:6">
      <c r="A10" s="14" t="s">
        <v>53</v>
      </c>
      <c r="B10" s="14" t="s">
        <v>54</v>
      </c>
      <c r="C10" s="15"/>
      <c r="D10" s="19"/>
      <c r="E10" s="20"/>
      <c r="F10" s="18"/>
    </row>
    <row r="11" customHeight="1" spans="1:6">
      <c r="A11" s="14" t="s">
        <v>55</v>
      </c>
      <c r="B11" s="14" t="s">
        <v>56</v>
      </c>
      <c r="C11" s="15" t="s">
        <v>46</v>
      </c>
      <c r="D11" s="16">
        <v>1</v>
      </c>
      <c r="E11" s="17"/>
      <c r="F11" s="18">
        <f t="shared" ref="F11:F17" si="1">E11*D11</f>
        <v>0</v>
      </c>
    </row>
    <row r="12" customHeight="1" spans="1:6">
      <c r="A12" s="14" t="s">
        <v>57</v>
      </c>
      <c r="B12" s="14" t="s">
        <v>58</v>
      </c>
      <c r="C12" s="15" t="s">
        <v>46</v>
      </c>
      <c r="D12" s="16">
        <v>1</v>
      </c>
      <c r="E12" s="17"/>
      <c r="F12" s="18">
        <f t="shared" si="1"/>
        <v>0</v>
      </c>
    </row>
    <row r="13" ht="30" customHeight="1" spans="1:6">
      <c r="A13" s="14" t="s">
        <v>59</v>
      </c>
      <c r="B13" s="14" t="s">
        <v>60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61</v>
      </c>
      <c r="B14" s="14" t="s">
        <v>62</v>
      </c>
      <c r="C14" s="15" t="s">
        <v>46</v>
      </c>
      <c r="D14" s="16">
        <v>1</v>
      </c>
      <c r="E14" s="17"/>
      <c r="F14" s="18">
        <f t="shared" si="1"/>
        <v>0</v>
      </c>
    </row>
    <row r="15" customHeight="1" spans="1:6">
      <c r="A15" s="14" t="s">
        <v>63</v>
      </c>
      <c r="B15" s="14" t="s">
        <v>64</v>
      </c>
      <c r="C15" s="15" t="s">
        <v>46</v>
      </c>
      <c r="D15" s="16">
        <v>1</v>
      </c>
      <c r="E15" s="17"/>
      <c r="F15" s="18">
        <f t="shared" si="1"/>
        <v>0</v>
      </c>
    </row>
    <row r="16" s="1" customFormat="1" customHeight="1" spans="1:6">
      <c r="A16" s="14" t="s">
        <v>65</v>
      </c>
      <c r="B16" s="14" t="s">
        <v>66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1" t="s">
        <v>67</v>
      </c>
      <c r="B17" s="21" t="s">
        <v>68</v>
      </c>
      <c r="C17" s="15" t="s">
        <v>46</v>
      </c>
      <c r="D17" s="16">
        <v>1</v>
      </c>
      <c r="E17" s="17"/>
      <c r="F17" s="18">
        <f t="shared" si="1"/>
        <v>0</v>
      </c>
    </row>
    <row r="18" customHeight="1" spans="1:6">
      <c r="A18" s="22"/>
      <c r="B18" s="23"/>
      <c r="C18" s="21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2"/>
      <c r="B20" s="23"/>
      <c r="C20" s="22"/>
      <c r="D20" s="24"/>
      <c r="E20" s="20"/>
      <c r="F20" s="25"/>
    </row>
    <row r="21" customHeight="1" spans="1:6">
      <c r="A21" s="26" t="s">
        <v>69</v>
      </c>
      <c r="B21" s="27"/>
      <c r="C21" s="27"/>
      <c r="D21" s="27"/>
      <c r="E21" s="20"/>
      <c r="F21" s="28">
        <f>SUM(F6:F20)</f>
        <v>0</v>
      </c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7" t="s">
        <v>0</v>
      </c>
      <c r="B34" s="7"/>
      <c r="C34" s="7"/>
      <c r="D34" s="7"/>
      <c r="E34" s="7"/>
      <c r="F34" s="7"/>
    </row>
    <row r="35" ht="36.75" customHeight="1" spans="1:6">
      <c r="A35" s="34" t="str">
        <f>A4</f>
        <v>标段：且末县 2025 年农村公路日常养护工程--Z592(X111)</v>
      </c>
      <c r="B35" s="34"/>
      <c r="C35" s="34"/>
      <c r="D35" s="34"/>
      <c r="E35" s="34"/>
      <c r="F35" s="34"/>
    </row>
    <row r="36" customHeight="1" spans="1:6">
      <c r="A36" s="10" t="s">
        <v>70</v>
      </c>
      <c r="B36" s="10"/>
      <c r="C36" s="10"/>
      <c r="D36" s="10"/>
      <c r="E36" s="10"/>
      <c r="F36" s="10"/>
    </row>
    <row r="37" customHeight="1" spans="1:6">
      <c r="A37" s="15" t="s">
        <v>38</v>
      </c>
      <c r="B37" s="15" t="s">
        <v>71</v>
      </c>
      <c r="C37" s="15" t="s">
        <v>40</v>
      </c>
      <c r="D37" s="16" t="s">
        <v>41</v>
      </c>
      <c r="E37" s="35" t="s">
        <v>42</v>
      </c>
      <c r="F37" s="16" t="s">
        <v>43</v>
      </c>
    </row>
    <row r="38" customHeight="1" spans="1:6">
      <c r="A38" s="15" t="s">
        <v>72</v>
      </c>
      <c r="B38" s="36" t="s">
        <v>73</v>
      </c>
      <c r="C38" s="15"/>
      <c r="D38" s="16"/>
      <c r="E38" s="37"/>
      <c r="F38" s="20"/>
    </row>
    <row r="39" customHeight="1" spans="1:8">
      <c r="A39" s="38" t="s">
        <v>74</v>
      </c>
      <c r="B39" s="36" t="s">
        <v>75</v>
      </c>
      <c r="C39" s="15" t="s">
        <v>76</v>
      </c>
      <c r="D39" s="35"/>
      <c r="E39" s="37"/>
      <c r="F39" s="20"/>
      <c r="H39" s="39"/>
    </row>
    <row r="40" customHeight="1" spans="1:7">
      <c r="A40" s="38" t="s">
        <v>77</v>
      </c>
      <c r="B40" s="36" t="s">
        <v>78</v>
      </c>
      <c r="C40" s="15" t="s">
        <v>79</v>
      </c>
      <c r="D40" s="35"/>
      <c r="E40" s="37"/>
      <c r="F40" s="20"/>
      <c r="G40" s="39"/>
    </row>
    <row r="41" customHeight="1" spans="1:6">
      <c r="A41" s="15" t="s">
        <v>80</v>
      </c>
      <c r="B41" s="36" t="s">
        <v>81</v>
      </c>
      <c r="C41" s="15"/>
      <c r="D41" s="35"/>
      <c r="E41" s="37"/>
      <c r="F41" s="20"/>
    </row>
    <row r="42" customHeight="1" spans="1:6">
      <c r="A42" s="15" t="s">
        <v>55</v>
      </c>
      <c r="B42" s="36" t="s">
        <v>82</v>
      </c>
      <c r="C42" s="15" t="s">
        <v>83</v>
      </c>
      <c r="D42" s="35"/>
      <c r="E42" s="37"/>
      <c r="F42" s="20"/>
    </row>
    <row r="43" customHeight="1" spans="1:7">
      <c r="A43" s="15" t="s">
        <v>57</v>
      </c>
      <c r="B43" s="36" t="s">
        <v>367</v>
      </c>
      <c r="C43" s="15" t="s">
        <v>83</v>
      </c>
      <c r="D43" s="35">
        <v>106</v>
      </c>
      <c r="E43" s="94"/>
      <c r="F43" s="18">
        <f>E43*D43</f>
        <v>0</v>
      </c>
      <c r="G43" s="39"/>
    </row>
    <row r="44" customHeight="1" spans="1:6">
      <c r="A44" s="15" t="s">
        <v>85</v>
      </c>
      <c r="B44" s="36" t="s">
        <v>86</v>
      </c>
      <c r="C44" s="15" t="s">
        <v>83</v>
      </c>
      <c r="D44" s="35"/>
      <c r="E44" s="37"/>
      <c r="F44" s="20"/>
    </row>
    <row r="45" ht="15" customHeight="1" spans="1:6">
      <c r="A45" s="15" t="s">
        <v>87</v>
      </c>
      <c r="B45" s="36" t="s">
        <v>88</v>
      </c>
      <c r="C45" s="15" t="s">
        <v>83</v>
      </c>
      <c r="D45" s="35"/>
      <c r="E45" s="37"/>
      <c r="F45" s="20"/>
    </row>
    <row r="46" customHeight="1" spans="1:6">
      <c r="A46" s="15" t="s">
        <v>89</v>
      </c>
      <c r="B46" s="36" t="s">
        <v>90</v>
      </c>
      <c r="C46" s="15"/>
      <c r="D46" s="35"/>
      <c r="E46" s="37"/>
      <c r="F46" s="20"/>
    </row>
    <row r="47" ht="21" customHeight="1" spans="1:7">
      <c r="A47" s="15" t="s">
        <v>55</v>
      </c>
      <c r="B47" s="36" t="s">
        <v>91</v>
      </c>
      <c r="C47" s="15" t="s">
        <v>92</v>
      </c>
      <c r="D47" s="35"/>
      <c r="E47" s="37"/>
      <c r="F47" s="20"/>
      <c r="G47" s="39"/>
    </row>
    <row r="48" ht="28" customHeight="1" spans="1:6">
      <c r="A48" s="15" t="s">
        <v>57</v>
      </c>
      <c r="B48" s="36" t="s">
        <v>93</v>
      </c>
      <c r="C48" s="15" t="s">
        <v>79</v>
      </c>
      <c r="D48" s="35"/>
      <c r="E48" s="37"/>
      <c r="F48" s="20"/>
    </row>
    <row r="49" ht="26.25" customHeight="1" spans="1:6">
      <c r="A49" s="15" t="s">
        <v>85</v>
      </c>
      <c r="B49" s="36" t="s">
        <v>94</v>
      </c>
      <c r="C49" s="15" t="s">
        <v>92</v>
      </c>
      <c r="D49" s="35"/>
      <c r="E49" s="37"/>
      <c r="F49" s="20"/>
    </row>
    <row r="50" ht="15" customHeight="1" spans="1:6">
      <c r="A50" s="15" t="s">
        <v>95</v>
      </c>
      <c r="B50" s="36" t="s">
        <v>96</v>
      </c>
      <c r="C50" s="15"/>
      <c r="D50" s="35"/>
      <c r="E50" s="37"/>
      <c r="F50" s="20"/>
    </row>
    <row r="51" ht="15.75" customHeight="1" spans="1:6">
      <c r="A51" s="15" t="s">
        <v>55</v>
      </c>
      <c r="B51" s="36" t="s">
        <v>97</v>
      </c>
      <c r="C51" s="40" t="s">
        <v>98</v>
      </c>
      <c r="D51" s="35"/>
      <c r="E51" s="37"/>
      <c r="F51" s="20"/>
    </row>
    <row r="52" ht="15.75" customHeight="1" spans="1:6">
      <c r="A52" s="15" t="s">
        <v>57</v>
      </c>
      <c r="B52" s="36" t="s">
        <v>99</v>
      </c>
      <c r="C52" s="15" t="s">
        <v>92</v>
      </c>
      <c r="D52" s="35"/>
      <c r="E52" s="37"/>
      <c r="F52" s="20"/>
    </row>
    <row r="53" customHeight="1" spans="1:6">
      <c r="A53" s="15" t="s">
        <v>85</v>
      </c>
      <c r="B53" s="36" t="s">
        <v>100</v>
      </c>
      <c r="C53" s="15" t="s">
        <v>92</v>
      </c>
      <c r="D53" s="35"/>
      <c r="E53" s="37"/>
      <c r="F53" s="20"/>
    </row>
    <row r="54" customHeight="1" spans="1:6">
      <c r="A54" s="15" t="s">
        <v>87</v>
      </c>
      <c r="B54" s="36" t="s">
        <v>101</v>
      </c>
      <c r="C54" s="15" t="s">
        <v>92</v>
      </c>
      <c r="D54" s="35"/>
      <c r="E54" s="37"/>
      <c r="F54" s="20"/>
    </row>
    <row r="55" customHeight="1" spans="1:6">
      <c r="A55" s="15" t="s">
        <v>102</v>
      </c>
      <c r="B55" s="36" t="s">
        <v>103</v>
      </c>
      <c r="C55" s="15"/>
      <c r="D55" s="35"/>
      <c r="E55" s="37"/>
      <c r="F55" s="20"/>
    </row>
    <row r="56" customHeight="1" spans="1:6">
      <c r="A56" s="15" t="s">
        <v>55</v>
      </c>
      <c r="B56" s="36" t="s">
        <v>104</v>
      </c>
      <c r="C56" s="15" t="s">
        <v>92</v>
      </c>
      <c r="D56" s="35"/>
      <c r="E56" s="37"/>
      <c r="F56" s="20"/>
    </row>
    <row r="57" customHeight="1" spans="1:6">
      <c r="A57" s="15" t="s">
        <v>57</v>
      </c>
      <c r="B57" s="36" t="s">
        <v>99</v>
      </c>
      <c r="C57" s="15" t="s">
        <v>92</v>
      </c>
      <c r="D57" s="35"/>
      <c r="E57" s="37"/>
      <c r="F57" s="20"/>
    </row>
    <row r="58" customHeight="1" spans="1:6">
      <c r="A58" s="15" t="s">
        <v>105</v>
      </c>
      <c r="B58" s="41" t="s">
        <v>106</v>
      </c>
      <c r="C58" s="15"/>
      <c r="D58" s="35"/>
      <c r="E58" s="37"/>
      <c r="F58" s="20"/>
    </row>
    <row r="59" customHeight="1" spans="1:7">
      <c r="A59" s="15" t="s">
        <v>55</v>
      </c>
      <c r="B59" s="36" t="s">
        <v>107</v>
      </c>
      <c r="C59" s="15" t="s">
        <v>92</v>
      </c>
      <c r="D59" s="35"/>
      <c r="E59" s="37"/>
      <c r="F59" s="20"/>
      <c r="G59" s="39"/>
    </row>
    <row r="60" customHeight="1" spans="1:6">
      <c r="A60" s="15" t="s">
        <v>57</v>
      </c>
      <c r="B60" s="36" t="s">
        <v>108</v>
      </c>
      <c r="C60" s="15" t="s">
        <v>92</v>
      </c>
      <c r="D60" s="35"/>
      <c r="E60" s="37"/>
      <c r="F60" s="20"/>
    </row>
    <row r="61" customHeight="1" spans="1:6">
      <c r="A61" s="15" t="s">
        <v>85</v>
      </c>
      <c r="B61" s="36" t="s">
        <v>109</v>
      </c>
      <c r="C61" s="15" t="s">
        <v>92</v>
      </c>
      <c r="D61" s="35"/>
      <c r="E61" s="37"/>
      <c r="F61" s="20"/>
    </row>
    <row r="62" customHeight="1" spans="1:7">
      <c r="A62" s="15" t="s">
        <v>87</v>
      </c>
      <c r="B62" s="36" t="s">
        <v>110</v>
      </c>
      <c r="C62" s="15" t="s">
        <v>92</v>
      </c>
      <c r="D62" s="35"/>
      <c r="E62" s="37"/>
      <c r="F62" s="20"/>
      <c r="G62" s="39"/>
    </row>
    <row r="63" customHeight="1" spans="1:15">
      <c r="A63" s="15" t="s">
        <v>111</v>
      </c>
      <c r="B63" s="36" t="s">
        <v>112</v>
      </c>
      <c r="C63" s="15" t="s">
        <v>92</v>
      </c>
      <c r="D63" s="35"/>
      <c r="E63" s="37"/>
      <c r="F63" s="20"/>
      <c r="G63" s="39"/>
      <c r="J63" s="39"/>
      <c r="O63" s="39"/>
    </row>
    <row r="64" customHeight="1" spans="1:6">
      <c r="A64" s="15" t="s">
        <v>113</v>
      </c>
      <c r="B64" s="36" t="s">
        <v>114</v>
      </c>
      <c r="C64" s="15"/>
      <c r="D64" s="35"/>
      <c r="E64" s="37"/>
      <c r="F64" s="20"/>
    </row>
    <row r="65" customHeight="1" spans="1:6">
      <c r="A65" s="15" t="s">
        <v>55</v>
      </c>
      <c r="B65" s="36" t="s">
        <v>107</v>
      </c>
      <c r="C65" s="15" t="s">
        <v>92</v>
      </c>
      <c r="D65" s="35"/>
      <c r="E65" s="37"/>
      <c r="F65" s="20"/>
    </row>
    <row r="66" customHeight="1" spans="1:6">
      <c r="A66" s="42"/>
      <c r="B66" s="43"/>
      <c r="C66" s="42"/>
      <c r="D66" s="44"/>
      <c r="E66" s="45"/>
      <c r="F66" s="46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7"/>
      <c r="E68" s="44"/>
      <c r="F68" s="47"/>
    </row>
    <row r="69" customHeight="1" spans="1:1">
      <c r="A69" s="48" t="s">
        <v>115</v>
      </c>
    </row>
    <row r="70" customHeight="1" spans="1:6">
      <c r="A70" s="10" t="s">
        <v>116</v>
      </c>
      <c r="B70" s="10"/>
      <c r="C70" s="10"/>
      <c r="D70" s="10"/>
      <c r="E70" s="10"/>
      <c r="F70" s="10"/>
    </row>
    <row r="71" customHeight="1" spans="1:6">
      <c r="A71" s="15" t="s">
        <v>38</v>
      </c>
      <c r="B71" s="15" t="s">
        <v>71</v>
      </c>
      <c r="C71" s="15" t="s">
        <v>40</v>
      </c>
      <c r="D71" s="16" t="s">
        <v>41</v>
      </c>
      <c r="E71" s="35" t="s">
        <v>42</v>
      </c>
      <c r="F71" s="16" t="s">
        <v>43</v>
      </c>
    </row>
    <row r="72" customHeight="1" spans="1:6">
      <c r="A72" s="15" t="s">
        <v>57</v>
      </c>
      <c r="B72" s="36" t="s">
        <v>108</v>
      </c>
      <c r="C72" s="15" t="s">
        <v>92</v>
      </c>
      <c r="D72" s="35"/>
      <c r="E72" s="35"/>
      <c r="F72" s="16"/>
    </row>
    <row r="73" ht="27.75" customHeight="1" spans="1:6">
      <c r="A73" s="15" t="s">
        <v>85</v>
      </c>
      <c r="B73" s="36" t="s">
        <v>117</v>
      </c>
      <c r="C73" s="15" t="s">
        <v>92</v>
      </c>
      <c r="D73" s="35"/>
      <c r="E73" s="35"/>
      <c r="F73" s="16"/>
    </row>
    <row r="74" customHeight="1" spans="1:6">
      <c r="A74" s="15" t="s">
        <v>87</v>
      </c>
      <c r="B74" s="36" t="s">
        <v>118</v>
      </c>
      <c r="C74" s="15" t="s">
        <v>92</v>
      </c>
      <c r="D74" s="35"/>
      <c r="E74" s="35"/>
      <c r="F74" s="16"/>
    </row>
    <row r="75" customHeight="1" spans="1:6">
      <c r="A75" s="15" t="s">
        <v>119</v>
      </c>
      <c r="B75" s="36" t="s">
        <v>120</v>
      </c>
      <c r="C75" s="15"/>
      <c r="D75" s="35"/>
      <c r="E75" s="35"/>
      <c r="F75" s="16"/>
    </row>
    <row r="76" customHeight="1" spans="1:6">
      <c r="A76" s="15" t="s">
        <v>55</v>
      </c>
      <c r="B76" s="36" t="s">
        <v>121</v>
      </c>
      <c r="C76" s="15" t="s">
        <v>92</v>
      </c>
      <c r="D76" s="35"/>
      <c r="E76" s="35"/>
      <c r="F76" s="16"/>
    </row>
    <row r="77" customHeight="1" spans="1:6">
      <c r="A77" s="15" t="s">
        <v>57</v>
      </c>
      <c r="B77" s="36" t="s">
        <v>122</v>
      </c>
      <c r="C77" s="15" t="s">
        <v>92</v>
      </c>
      <c r="D77" s="35"/>
      <c r="E77" s="35"/>
      <c r="F77" s="16"/>
    </row>
    <row r="78" customHeight="1" spans="1:6">
      <c r="A78" s="15" t="s">
        <v>123</v>
      </c>
      <c r="B78" s="36" t="s">
        <v>124</v>
      </c>
      <c r="C78" s="15"/>
      <c r="D78" s="35"/>
      <c r="E78" s="35"/>
      <c r="F78" s="16"/>
    </row>
    <row r="79" customHeight="1" spans="1:7">
      <c r="A79" s="15" t="s">
        <v>55</v>
      </c>
      <c r="B79" s="36" t="s">
        <v>125</v>
      </c>
      <c r="C79" s="15" t="s">
        <v>126</v>
      </c>
      <c r="D79" s="35"/>
      <c r="E79" s="35"/>
      <c r="F79" s="49"/>
      <c r="G79" s="39"/>
    </row>
    <row r="80" customHeight="1" spans="1:6">
      <c r="A80" s="15" t="s">
        <v>57</v>
      </c>
      <c r="B80" s="36" t="s">
        <v>127</v>
      </c>
      <c r="C80" s="15" t="s">
        <v>92</v>
      </c>
      <c r="D80" s="35"/>
      <c r="E80" s="35"/>
      <c r="F80" s="49"/>
    </row>
    <row r="81" customHeight="1" spans="1:6">
      <c r="A81" s="15" t="s">
        <v>85</v>
      </c>
      <c r="B81" s="50" t="s">
        <v>128</v>
      </c>
      <c r="C81" s="15" t="s">
        <v>129</v>
      </c>
      <c r="D81" s="35"/>
      <c r="E81" s="35"/>
      <c r="F81" s="49"/>
    </row>
    <row r="82" ht="14.25" customHeight="1" spans="1:6">
      <c r="A82" s="15" t="s">
        <v>87</v>
      </c>
      <c r="B82" s="36" t="s">
        <v>130</v>
      </c>
      <c r="C82" s="15" t="s">
        <v>129</v>
      </c>
      <c r="D82" s="35"/>
      <c r="E82" s="35"/>
      <c r="F82" s="16"/>
    </row>
    <row r="83" ht="24.75" customHeight="1" spans="1:6">
      <c r="A83" s="15" t="s">
        <v>111</v>
      </c>
      <c r="B83" s="36" t="s">
        <v>131</v>
      </c>
      <c r="C83" s="15" t="s">
        <v>83</v>
      </c>
      <c r="D83" s="35"/>
      <c r="E83" s="35"/>
      <c r="F83" s="16"/>
    </row>
    <row r="84" customHeight="1" spans="1:6">
      <c r="A84" s="15" t="s">
        <v>132</v>
      </c>
      <c r="B84" s="36" t="s">
        <v>133</v>
      </c>
      <c r="C84" s="15" t="s">
        <v>92</v>
      </c>
      <c r="D84" s="35"/>
      <c r="E84" s="35"/>
      <c r="F84" s="16"/>
    </row>
    <row r="85" customHeight="1" spans="1:6">
      <c r="A85" s="15" t="s">
        <v>134</v>
      </c>
      <c r="B85" s="36" t="s">
        <v>135</v>
      </c>
      <c r="C85" s="15" t="s">
        <v>92</v>
      </c>
      <c r="D85" s="35"/>
      <c r="E85" s="35"/>
      <c r="F85" s="16"/>
    </row>
    <row r="86" customHeight="1" spans="1:6">
      <c r="A86" s="15" t="s">
        <v>136</v>
      </c>
      <c r="B86" s="36" t="s">
        <v>137</v>
      </c>
      <c r="C86" s="15"/>
      <c r="D86" s="35"/>
      <c r="E86" s="35"/>
      <c r="F86" s="16"/>
    </row>
    <row r="87" customHeight="1" spans="1:6">
      <c r="A87" s="15" t="s">
        <v>55</v>
      </c>
      <c r="B87" s="36" t="s">
        <v>138</v>
      </c>
      <c r="C87" s="15" t="s">
        <v>92</v>
      </c>
      <c r="D87" s="35"/>
      <c r="E87" s="35"/>
      <c r="F87" s="16"/>
    </row>
    <row r="88" customHeight="1" spans="1:6">
      <c r="A88" s="15" t="s">
        <v>57</v>
      </c>
      <c r="B88" s="36" t="s">
        <v>393</v>
      </c>
      <c r="C88" s="15" t="s">
        <v>83</v>
      </c>
      <c r="D88" s="35">
        <v>12</v>
      </c>
      <c r="E88" s="70"/>
      <c r="F88" s="18">
        <f>E88*D88</f>
        <v>0</v>
      </c>
    </row>
    <row r="89" customHeight="1" spans="1:6">
      <c r="A89" s="38" t="s">
        <v>85</v>
      </c>
      <c r="B89" s="36" t="s">
        <v>140</v>
      </c>
      <c r="C89" s="15" t="s">
        <v>83</v>
      </c>
      <c r="D89" s="35"/>
      <c r="E89" s="35"/>
      <c r="F89" s="18"/>
    </row>
    <row r="90" customHeight="1" spans="1:6">
      <c r="A90" s="15" t="s">
        <v>141</v>
      </c>
      <c r="B90" s="36" t="s">
        <v>142</v>
      </c>
      <c r="C90" s="15" t="s">
        <v>92</v>
      </c>
      <c r="D90" s="35"/>
      <c r="E90" s="35"/>
      <c r="F90" s="18"/>
    </row>
    <row r="91" customHeight="1" spans="1:6">
      <c r="A91" s="15"/>
      <c r="B91" s="51"/>
      <c r="C91" s="15"/>
      <c r="D91" s="35"/>
      <c r="E91" s="35"/>
      <c r="F91" s="18"/>
    </row>
    <row r="92" customHeight="1" spans="1:6">
      <c r="A92" s="15"/>
      <c r="B92" s="51"/>
      <c r="C92" s="15"/>
      <c r="D92" s="35"/>
      <c r="E92" s="35"/>
      <c r="F92" s="18"/>
    </row>
    <row r="93" customHeight="1" spans="1:6">
      <c r="A93" s="15"/>
      <c r="B93" s="51"/>
      <c r="C93" s="15"/>
      <c r="D93" s="35"/>
      <c r="E93" s="35"/>
      <c r="F93" s="18"/>
    </row>
    <row r="94" customHeight="1" spans="1:6">
      <c r="A94" s="15"/>
      <c r="B94" s="51"/>
      <c r="C94" s="15"/>
      <c r="D94" s="35"/>
      <c r="E94" s="35"/>
      <c r="F94" s="18"/>
    </row>
    <row r="95" customHeight="1" spans="1:6">
      <c r="A95" s="15"/>
      <c r="B95" s="51"/>
      <c r="C95" s="15"/>
      <c r="D95" s="35"/>
      <c r="E95" s="35"/>
      <c r="F95" s="18"/>
    </row>
    <row r="96" customHeight="1" spans="1:6">
      <c r="A96" s="15"/>
      <c r="B96" s="51"/>
      <c r="C96" s="15"/>
      <c r="D96" s="35"/>
      <c r="E96" s="35"/>
      <c r="F96" s="18"/>
    </row>
    <row r="97" customHeight="1" spans="1:6">
      <c r="A97" s="15"/>
      <c r="B97" s="51"/>
      <c r="C97" s="15"/>
      <c r="D97" s="35"/>
      <c r="E97" s="35"/>
      <c r="F97" s="18"/>
    </row>
    <row r="98" customHeight="1" spans="1:8">
      <c r="A98" s="26" t="s">
        <v>143</v>
      </c>
      <c r="B98" s="27"/>
      <c r="C98" s="27"/>
      <c r="D98" s="27"/>
      <c r="E98" s="35"/>
      <c r="F98" s="52">
        <f>SUM(F38:F97)</f>
        <v>0</v>
      </c>
      <c r="H98" s="53"/>
    </row>
    <row r="99" customHeight="1" spans="1:6">
      <c r="A99" s="8"/>
      <c r="B99" s="8"/>
      <c r="C99" s="8"/>
      <c r="D99" s="54"/>
      <c r="E99" s="55"/>
      <c r="F99" s="54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6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7" t="s">
        <v>0</v>
      </c>
      <c r="B105" s="7"/>
      <c r="C105" s="7"/>
      <c r="D105" s="7"/>
      <c r="E105" s="7"/>
      <c r="F105" s="7"/>
    </row>
    <row r="106" ht="31" customHeight="1" spans="1:6">
      <c r="A106" s="9" t="str">
        <f>A35</f>
        <v>标段：且末县 2025 年农村公路日常养护工程--Z592(X111)</v>
      </c>
      <c r="B106" s="9"/>
      <c r="C106" s="9"/>
      <c r="D106" s="9"/>
      <c r="E106" s="9"/>
      <c r="F106" s="9"/>
    </row>
    <row r="107" customHeight="1" spans="1:6">
      <c r="A107" s="26" t="s">
        <v>144</v>
      </c>
      <c r="B107" s="27"/>
      <c r="C107" s="27"/>
      <c r="D107" s="27"/>
      <c r="E107" s="27"/>
      <c r="F107" s="57"/>
    </row>
    <row r="108" customHeight="1" spans="1:6">
      <c r="A108" s="15" t="s">
        <v>38</v>
      </c>
      <c r="B108" s="15" t="s">
        <v>71</v>
      </c>
      <c r="C108" s="15" t="s">
        <v>40</v>
      </c>
      <c r="D108" s="16" t="s">
        <v>41</v>
      </c>
      <c r="E108" s="35" t="s">
        <v>42</v>
      </c>
      <c r="F108" s="16" t="s">
        <v>43</v>
      </c>
    </row>
    <row r="109" customHeight="1" spans="1:6">
      <c r="A109" s="15" t="s">
        <v>145</v>
      </c>
      <c r="B109" s="14" t="s">
        <v>146</v>
      </c>
      <c r="C109" s="15"/>
      <c r="D109" s="35"/>
      <c r="E109" s="35"/>
      <c r="F109" s="20"/>
    </row>
    <row r="110" customHeight="1" spans="1:6">
      <c r="A110" s="15" t="s">
        <v>147</v>
      </c>
      <c r="B110" s="14" t="s">
        <v>148</v>
      </c>
      <c r="C110" s="15" t="s">
        <v>83</v>
      </c>
      <c r="D110" s="35"/>
      <c r="E110" s="35"/>
      <c r="F110" s="20"/>
    </row>
    <row r="111" customHeight="1" spans="1:6">
      <c r="A111" s="15" t="s">
        <v>149</v>
      </c>
      <c r="B111" s="14" t="s">
        <v>150</v>
      </c>
      <c r="C111" s="15"/>
      <c r="D111" s="35"/>
      <c r="E111" s="35"/>
      <c r="F111" s="20"/>
    </row>
    <row r="112" ht="27" customHeight="1" spans="1:6">
      <c r="A112" s="15" t="s">
        <v>55</v>
      </c>
      <c r="B112" s="14" t="s">
        <v>151</v>
      </c>
      <c r="C112" s="15" t="s">
        <v>83</v>
      </c>
      <c r="D112" s="35"/>
      <c r="E112" s="35"/>
      <c r="F112" s="20"/>
    </row>
    <row r="113" ht="31" customHeight="1" spans="1:6">
      <c r="A113" s="15" t="s">
        <v>57</v>
      </c>
      <c r="B113" s="14" t="s">
        <v>152</v>
      </c>
      <c r="C113" s="15" t="s">
        <v>83</v>
      </c>
      <c r="D113" s="35"/>
      <c r="E113" s="35"/>
      <c r="F113" s="20"/>
    </row>
    <row r="114" customHeight="1" spans="1:6">
      <c r="A114" s="15" t="s">
        <v>153</v>
      </c>
      <c r="B114" s="36" t="s">
        <v>154</v>
      </c>
      <c r="C114" s="15"/>
      <c r="D114" s="35"/>
      <c r="E114" s="35"/>
      <c r="F114" s="20"/>
    </row>
    <row r="115" customHeight="1" spans="1:6">
      <c r="A115" s="15" t="s">
        <v>55</v>
      </c>
      <c r="B115" s="36" t="s">
        <v>155</v>
      </c>
      <c r="C115" s="15" t="s">
        <v>83</v>
      </c>
      <c r="D115" s="35"/>
      <c r="E115" s="35"/>
      <c r="F115" s="20"/>
    </row>
    <row r="116" ht="30" customHeight="1" spans="1:6">
      <c r="A116" s="15" t="s">
        <v>57</v>
      </c>
      <c r="B116" s="36" t="s">
        <v>156</v>
      </c>
      <c r="C116" s="15" t="s">
        <v>83</v>
      </c>
      <c r="D116" s="35"/>
      <c r="E116" s="35"/>
      <c r="F116" s="20"/>
    </row>
    <row r="117" ht="23" customHeight="1" spans="1:6">
      <c r="A117" s="15" t="s">
        <v>85</v>
      </c>
      <c r="B117" s="14" t="s">
        <v>394</v>
      </c>
      <c r="C117" s="15" t="s">
        <v>83</v>
      </c>
      <c r="D117" s="35"/>
      <c r="E117" s="35"/>
      <c r="F117" s="20"/>
    </row>
    <row r="118" ht="18.75" customHeight="1" spans="1:6">
      <c r="A118" s="15" t="s">
        <v>158</v>
      </c>
      <c r="B118" s="36" t="s">
        <v>159</v>
      </c>
      <c r="C118" s="15"/>
      <c r="D118" s="35"/>
      <c r="E118" s="35"/>
      <c r="F118" s="20"/>
    </row>
    <row r="119" ht="15.75" customHeight="1" spans="1:7">
      <c r="A119" s="15" t="s">
        <v>55</v>
      </c>
      <c r="B119" s="36" t="s">
        <v>381</v>
      </c>
      <c r="C119" s="15" t="s">
        <v>83</v>
      </c>
      <c r="D119" s="35">
        <v>426</v>
      </c>
      <c r="E119" s="70"/>
      <c r="F119" s="18">
        <f>E119*D119</f>
        <v>0</v>
      </c>
      <c r="G119" s="39"/>
    </row>
    <row r="120" ht="16.5" customHeight="1" spans="1:6">
      <c r="A120" s="15" t="s">
        <v>57</v>
      </c>
      <c r="B120" s="36" t="s">
        <v>161</v>
      </c>
      <c r="C120" s="15" t="s">
        <v>83</v>
      </c>
      <c r="D120" s="35"/>
      <c r="E120" s="35"/>
      <c r="F120" s="18"/>
    </row>
    <row r="121" customHeight="1" spans="1:6">
      <c r="A121" s="15" t="s">
        <v>162</v>
      </c>
      <c r="B121" s="36" t="s">
        <v>370</v>
      </c>
      <c r="C121" s="15" t="s">
        <v>83</v>
      </c>
      <c r="D121" s="35">
        <v>426</v>
      </c>
      <c r="E121" s="70"/>
      <c r="F121" s="18">
        <f>E121*D121</f>
        <v>0</v>
      </c>
    </row>
    <row r="122" customHeight="1" spans="1:6">
      <c r="A122" s="15" t="s">
        <v>164</v>
      </c>
      <c r="B122" s="36" t="s">
        <v>165</v>
      </c>
      <c r="C122" s="15" t="s">
        <v>83</v>
      </c>
      <c r="D122" s="35"/>
      <c r="E122" s="35"/>
      <c r="F122" s="18"/>
    </row>
    <row r="123" customHeight="1" spans="1:6">
      <c r="A123" s="15" t="s">
        <v>166</v>
      </c>
      <c r="B123" s="58" t="s">
        <v>167</v>
      </c>
      <c r="C123" s="15" t="s">
        <v>83</v>
      </c>
      <c r="D123" s="35"/>
      <c r="E123" s="35"/>
      <c r="F123" s="18"/>
    </row>
    <row r="124" customHeight="1" spans="1:6">
      <c r="A124" s="15" t="s">
        <v>168</v>
      </c>
      <c r="B124" s="36" t="s">
        <v>169</v>
      </c>
      <c r="C124" s="15"/>
      <c r="D124" s="35"/>
      <c r="E124" s="35"/>
      <c r="F124" s="18"/>
    </row>
    <row r="125" customHeight="1" spans="1:6">
      <c r="A125" s="15" t="s">
        <v>55</v>
      </c>
      <c r="B125" s="36" t="s">
        <v>170</v>
      </c>
      <c r="C125" s="40" t="s">
        <v>231</v>
      </c>
      <c r="D125" s="59"/>
      <c r="E125" s="35"/>
      <c r="F125" s="95"/>
    </row>
    <row r="126" customHeight="1" spans="1:6">
      <c r="A126" s="38" t="s">
        <v>57</v>
      </c>
      <c r="B126" s="36" t="s">
        <v>347</v>
      </c>
      <c r="C126" s="15" t="s">
        <v>129</v>
      </c>
      <c r="D126" s="35"/>
      <c r="E126" s="35"/>
      <c r="F126" s="18"/>
    </row>
    <row r="127" customHeight="1" spans="1:6">
      <c r="A127" s="38" t="s">
        <v>171</v>
      </c>
      <c r="B127" s="36" t="s">
        <v>172</v>
      </c>
      <c r="C127" s="15"/>
      <c r="D127" s="35"/>
      <c r="E127" s="35"/>
      <c r="F127" s="18"/>
    </row>
    <row r="128" ht="26" customHeight="1" spans="1:6">
      <c r="A128" s="38" t="s">
        <v>55</v>
      </c>
      <c r="B128" s="41" t="s">
        <v>173</v>
      </c>
      <c r="C128" s="15" t="s">
        <v>83</v>
      </c>
      <c r="D128" s="35"/>
      <c r="E128" s="35"/>
      <c r="F128" s="18"/>
    </row>
    <row r="129" customHeight="1" spans="1:6">
      <c r="A129" s="38" t="s">
        <v>57</v>
      </c>
      <c r="B129" s="36" t="s">
        <v>174</v>
      </c>
      <c r="C129" s="15" t="s">
        <v>83</v>
      </c>
      <c r="D129" s="35">
        <v>426</v>
      </c>
      <c r="E129" s="70"/>
      <c r="F129" s="18">
        <f>E129*D129</f>
        <v>0</v>
      </c>
    </row>
    <row r="130" customHeight="1" spans="1:6">
      <c r="A130" s="38" t="s">
        <v>87</v>
      </c>
      <c r="B130" s="36" t="s">
        <v>175</v>
      </c>
      <c r="C130" s="15" t="s">
        <v>83</v>
      </c>
      <c r="D130" s="35"/>
      <c r="E130" s="35"/>
      <c r="F130" s="20"/>
    </row>
    <row r="131" customHeight="1" spans="1:6">
      <c r="A131" s="38" t="s">
        <v>111</v>
      </c>
      <c r="B131" s="36" t="s">
        <v>176</v>
      </c>
      <c r="C131" s="15" t="s">
        <v>92</v>
      </c>
      <c r="D131" s="35"/>
      <c r="E131" s="35"/>
      <c r="F131" s="20"/>
    </row>
    <row r="132" customHeight="1" spans="1:6">
      <c r="A132" s="38" t="s">
        <v>132</v>
      </c>
      <c r="B132" s="36" t="s">
        <v>177</v>
      </c>
      <c r="C132" s="15" t="s">
        <v>129</v>
      </c>
      <c r="D132" s="35"/>
      <c r="E132" s="35"/>
      <c r="F132" s="20"/>
    </row>
    <row r="133" customHeight="1" spans="1:6">
      <c r="A133" s="61" t="s">
        <v>178</v>
      </c>
      <c r="B133" s="96" t="s">
        <v>179</v>
      </c>
      <c r="C133" s="63" t="s">
        <v>126</v>
      </c>
      <c r="D133" s="35"/>
      <c r="E133" s="35"/>
      <c r="F133" s="20"/>
    </row>
    <row r="134" customHeight="1" spans="1:6">
      <c r="A134" s="38" t="s">
        <v>55</v>
      </c>
      <c r="B134" s="36" t="s">
        <v>180</v>
      </c>
      <c r="C134" s="15" t="s">
        <v>126</v>
      </c>
      <c r="D134" s="35"/>
      <c r="E134" s="35"/>
      <c r="F134" s="20"/>
    </row>
    <row r="135" customHeight="1" spans="1:6">
      <c r="A135" s="38" t="s">
        <v>181</v>
      </c>
      <c r="B135" s="36" t="s">
        <v>182</v>
      </c>
      <c r="C135" s="15" t="s">
        <v>83</v>
      </c>
      <c r="D135" s="35"/>
      <c r="E135" s="35"/>
      <c r="F135" s="20"/>
    </row>
    <row r="136" customHeight="1" spans="1:6">
      <c r="A136" s="26" t="s">
        <v>183</v>
      </c>
      <c r="B136" s="27"/>
      <c r="C136" s="27"/>
      <c r="D136" s="27"/>
      <c r="E136" s="35"/>
      <c r="F136" s="28">
        <f>SUM(F109:F135)</f>
        <v>0</v>
      </c>
    </row>
    <row r="137" customHeight="1" spans="1:6">
      <c r="A137" s="8"/>
      <c r="B137" s="8"/>
      <c r="C137" s="8"/>
      <c r="D137" s="54"/>
      <c r="E137" s="56"/>
      <c r="F137" s="54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7" t="s">
        <v>0</v>
      </c>
      <c r="B139" s="7"/>
      <c r="C139" s="7"/>
      <c r="D139" s="7"/>
      <c r="E139" s="7"/>
      <c r="F139" s="7"/>
    </row>
    <row r="140" ht="30" customHeight="1" spans="1:6">
      <c r="A140" s="9" t="str">
        <f>A35</f>
        <v>标段：且末县 2025 年农村公路日常养护工程--Z592(X111)</v>
      </c>
      <c r="B140" s="9"/>
      <c r="C140" s="9"/>
      <c r="D140" s="9"/>
      <c r="E140" s="9"/>
      <c r="F140" s="9"/>
    </row>
    <row r="141" customHeight="1" spans="1:6">
      <c r="A141" s="10" t="s">
        <v>184</v>
      </c>
      <c r="B141" s="10"/>
      <c r="C141" s="10"/>
      <c r="D141" s="10"/>
      <c r="E141" s="10"/>
      <c r="F141" s="10"/>
    </row>
    <row r="142" customHeight="1" spans="1:6">
      <c r="A142" s="10" t="s">
        <v>38</v>
      </c>
      <c r="B142" s="10" t="s">
        <v>185</v>
      </c>
      <c r="C142" s="10" t="s">
        <v>40</v>
      </c>
      <c r="D142" s="12" t="s">
        <v>41</v>
      </c>
      <c r="E142" s="13" t="s">
        <v>42</v>
      </c>
      <c r="F142" s="12" t="s">
        <v>43</v>
      </c>
    </row>
    <row r="143" customHeight="1" spans="1:6">
      <c r="A143" s="14">
        <v>401</v>
      </c>
      <c r="B143" s="14" t="s">
        <v>186</v>
      </c>
      <c r="C143" s="15" t="s">
        <v>187</v>
      </c>
      <c r="D143" s="24"/>
      <c r="E143" s="35"/>
      <c r="F143" s="16"/>
    </row>
    <row r="144" customHeight="1" spans="1:6">
      <c r="A144" s="14" t="s">
        <v>188</v>
      </c>
      <c r="B144" s="14" t="s">
        <v>189</v>
      </c>
      <c r="C144" s="15"/>
      <c r="D144" s="64"/>
      <c r="E144" s="35"/>
      <c r="F144" s="16"/>
    </row>
    <row r="145" customHeight="1" spans="1:6">
      <c r="A145" s="14" t="s">
        <v>190</v>
      </c>
      <c r="B145" s="14" t="s">
        <v>191</v>
      </c>
      <c r="C145" s="15" t="s">
        <v>92</v>
      </c>
      <c r="D145" s="64"/>
      <c r="E145" s="35"/>
      <c r="F145" s="16"/>
    </row>
    <row r="146" ht="30.75" customHeight="1" spans="1:6">
      <c r="A146" s="14" t="s">
        <v>192</v>
      </c>
      <c r="B146" s="14" t="s">
        <v>193</v>
      </c>
      <c r="C146" s="15" t="s">
        <v>92</v>
      </c>
      <c r="D146" s="65"/>
      <c r="E146" s="35"/>
      <c r="F146" s="16"/>
    </row>
    <row r="147" ht="27.75" customHeight="1" spans="1:6">
      <c r="A147" s="14" t="s">
        <v>194</v>
      </c>
      <c r="B147" s="14" t="s">
        <v>195</v>
      </c>
      <c r="C147" s="15" t="s">
        <v>196</v>
      </c>
      <c r="D147" s="65"/>
      <c r="E147" s="35"/>
      <c r="F147" s="16"/>
    </row>
    <row r="148" customHeight="1" spans="1:6">
      <c r="A148" s="14" t="s">
        <v>197</v>
      </c>
      <c r="B148" s="14" t="s">
        <v>198</v>
      </c>
      <c r="C148" s="15"/>
      <c r="D148" s="24"/>
      <c r="E148" s="35"/>
      <c r="F148" s="20"/>
    </row>
    <row r="149" ht="26" customHeight="1" spans="1:7">
      <c r="A149" s="14" t="s">
        <v>190</v>
      </c>
      <c r="B149" s="66" t="s">
        <v>199</v>
      </c>
      <c r="C149" s="15" t="s">
        <v>92</v>
      </c>
      <c r="D149" s="65"/>
      <c r="E149" s="35"/>
      <c r="F149" s="20"/>
      <c r="G149" s="67"/>
    </row>
    <row r="150" ht="26" customHeight="1" spans="1:6">
      <c r="A150" s="14" t="s">
        <v>192</v>
      </c>
      <c r="B150" s="66" t="s">
        <v>200</v>
      </c>
      <c r="C150" s="15" t="s">
        <v>92</v>
      </c>
      <c r="D150" s="65"/>
      <c r="E150" s="35"/>
      <c r="F150" s="20"/>
    </row>
    <row r="151" customHeight="1" spans="1:6">
      <c r="A151" s="14" t="s">
        <v>201</v>
      </c>
      <c r="B151" s="14" t="s">
        <v>202</v>
      </c>
      <c r="C151" s="15"/>
      <c r="D151" s="65"/>
      <c r="E151" s="35"/>
      <c r="F151" s="68"/>
    </row>
    <row r="152" customHeight="1" spans="1:6">
      <c r="A152" s="14" t="s">
        <v>190</v>
      </c>
      <c r="B152" s="14" t="s">
        <v>203</v>
      </c>
      <c r="C152" s="15" t="s">
        <v>129</v>
      </c>
      <c r="D152" s="65"/>
      <c r="E152" s="35"/>
      <c r="F152" s="68"/>
    </row>
    <row r="153" customHeight="1" spans="1:6">
      <c r="A153" s="14" t="s">
        <v>192</v>
      </c>
      <c r="B153" s="14" t="s">
        <v>204</v>
      </c>
      <c r="C153" s="15" t="s">
        <v>129</v>
      </c>
      <c r="D153" s="65"/>
      <c r="E153" s="35"/>
      <c r="F153" s="68"/>
    </row>
    <row r="154" s="1" customFormat="1" customHeight="1" spans="1:6">
      <c r="A154" s="14" t="s">
        <v>205</v>
      </c>
      <c r="B154" s="14" t="s">
        <v>206</v>
      </c>
      <c r="C154" s="15" t="s">
        <v>207</v>
      </c>
      <c r="D154" s="65"/>
      <c r="E154" s="35"/>
      <c r="F154" s="68"/>
    </row>
    <row r="155" customHeight="1" spans="1:6">
      <c r="A155" s="14" t="s">
        <v>208</v>
      </c>
      <c r="B155" s="14" t="s">
        <v>209</v>
      </c>
      <c r="C155" s="15" t="s">
        <v>126</v>
      </c>
      <c r="D155" s="65"/>
      <c r="E155" s="35"/>
      <c r="F155" s="68"/>
    </row>
    <row r="156" customHeight="1" spans="1:6">
      <c r="A156" s="14" t="s">
        <v>210</v>
      </c>
      <c r="B156" s="14" t="s">
        <v>211</v>
      </c>
      <c r="C156" s="15"/>
      <c r="D156" s="24"/>
      <c r="E156" s="35"/>
      <c r="F156" s="20"/>
    </row>
    <row r="157" ht="26" customHeight="1" spans="1:6">
      <c r="A157" s="14" t="s">
        <v>190</v>
      </c>
      <c r="B157" s="14" t="s">
        <v>212</v>
      </c>
      <c r="C157" s="40" t="s">
        <v>98</v>
      </c>
      <c r="D157" s="24"/>
      <c r="E157" s="35"/>
      <c r="F157" s="20"/>
    </row>
    <row r="158" s="1" customFormat="1" ht="23" customHeight="1" spans="1:6">
      <c r="A158" s="14" t="s">
        <v>213</v>
      </c>
      <c r="B158" s="14" t="s">
        <v>348</v>
      </c>
      <c r="C158" s="15" t="s">
        <v>207</v>
      </c>
      <c r="D158" s="65"/>
      <c r="E158" s="35"/>
      <c r="F158" s="20"/>
    </row>
    <row r="159" s="1" customFormat="1" ht="24" customHeight="1" spans="1:6">
      <c r="A159" s="14" t="s">
        <v>215</v>
      </c>
      <c r="B159" s="14" t="s">
        <v>216</v>
      </c>
      <c r="C159" s="15" t="s">
        <v>207</v>
      </c>
      <c r="D159" s="24"/>
      <c r="E159" s="35"/>
      <c r="F159" s="20"/>
    </row>
    <row r="160" s="1" customFormat="1" ht="21" customHeight="1" spans="1:6">
      <c r="A160" s="14" t="s">
        <v>217</v>
      </c>
      <c r="B160" s="14" t="s">
        <v>218</v>
      </c>
      <c r="C160" s="15" t="s">
        <v>207</v>
      </c>
      <c r="D160" s="65"/>
      <c r="E160" s="35"/>
      <c r="F160" s="20"/>
    </row>
    <row r="161" ht="20" customHeight="1" spans="1:6">
      <c r="A161" s="14">
        <v>404</v>
      </c>
      <c r="B161" s="14" t="s">
        <v>219</v>
      </c>
      <c r="C161" s="15"/>
      <c r="D161" s="65"/>
      <c r="E161" s="35"/>
      <c r="F161" s="20"/>
    </row>
    <row r="162" ht="21" customHeight="1" spans="1:6">
      <c r="A162" s="14" t="s">
        <v>220</v>
      </c>
      <c r="B162" s="14" t="s">
        <v>221</v>
      </c>
      <c r="C162" s="15" t="s">
        <v>126</v>
      </c>
      <c r="D162" s="65"/>
      <c r="E162" s="35"/>
      <c r="F162" s="20"/>
    </row>
    <row r="163" ht="18" customHeight="1" spans="1:6">
      <c r="A163" s="14" t="s">
        <v>190</v>
      </c>
      <c r="B163" s="66" t="s">
        <v>221</v>
      </c>
      <c r="C163" s="15" t="s">
        <v>126</v>
      </c>
      <c r="D163" s="65"/>
      <c r="E163" s="35"/>
      <c r="F163" s="20"/>
    </row>
    <row r="164" ht="18" customHeight="1" spans="1:6">
      <c r="A164" s="14" t="s">
        <v>192</v>
      </c>
      <c r="B164" s="14" t="s">
        <v>222</v>
      </c>
      <c r="C164" s="15" t="s">
        <v>126</v>
      </c>
      <c r="D164" s="65"/>
      <c r="E164" s="35"/>
      <c r="F164" s="20"/>
    </row>
    <row r="165" s="1" customFormat="1" ht="21" customHeight="1" spans="1:6">
      <c r="A165" s="14" t="s">
        <v>223</v>
      </c>
      <c r="B165" s="14" t="s">
        <v>348</v>
      </c>
      <c r="C165" s="15" t="s">
        <v>207</v>
      </c>
      <c r="D165" s="65"/>
      <c r="E165" s="35"/>
      <c r="F165" s="20"/>
    </row>
    <row r="166" ht="18" customHeight="1" spans="1:6">
      <c r="A166" s="14">
        <v>405</v>
      </c>
      <c r="B166" s="14" t="s">
        <v>225</v>
      </c>
      <c r="C166" s="15"/>
      <c r="D166" s="24"/>
      <c r="E166" s="35"/>
      <c r="F166" s="20"/>
    </row>
    <row r="167" ht="16" customHeight="1" spans="1:6">
      <c r="A167" s="14" t="s">
        <v>226</v>
      </c>
      <c r="B167" s="14" t="s">
        <v>349</v>
      </c>
      <c r="C167" s="15" t="s">
        <v>228</v>
      </c>
      <c r="D167" s="65"/>
      <c r="E167" s="35"/>
      <c r="F167" s="20"/>
    </row>
    <row r="168" ht="21" customHeight="1" spans="1:6">
      <c r="A168" s="14" t="s">
        <v>229</v>
      </c>
      <c r="B168" s="69" t="s">
        <v>350</v>
      </c>
      <c r="C168" s="40" t="s">
        <v>231</v>
      </c>
      <c r="D168" s="65"/>
      <c r="E168" s="35"/>
      <c r="F168" s="20"/>
    </row>
    <row r="169" ht="15" customHeight="1" spans="1:6">
      <c r="A169" s="14" t="s">
        <v>232</v>
      </c>
      <c r="B169" s="66" t="s">
        <v>361</v>
      </c>
      <c r="C169" s="15" t="s">
        <v>234</v>
      </c>
      <c r="D169" s="65"/>
      <c r="E169" s="35"/>
      <c r="F169" s="20"/>
    </row>
    <row r="170" customHeight="1" spans="1:6">
      <c r="A170" s="14" t="s">
        <v>235</v>
      </c>
      <c r="B170" s="66" t="s">
        <v>371</v>
      </c>
      <c r="C170" s="15" t="s">
        <v>237</v>
      </c>
      <c r="D170" s="65"/>
      <c r="E170" s="35"/>
      <c r="F170" s="20"/>
    </row>
    <row r="171" customHeight="1" spans="1:6">
      <c r="A171" s="26" t="s">
        <v>238</v>
      </c>
      <c r="B171" s="27"/>
      <c r="C171" s="27"/>
      <c r="D171" s="27"/>
      <c r="E171" s="71"/>
      <c r="F171" s="52">
        <f>SUM(F143:F170)</f>
        <v>0</v>
      </c>
    </row>
    <row r="172" customHeight="1" spans="1:6">
      <c r="A172" s="8"/>
      <c r="B172" s="8"/>
      <c r="C172" s="8"/>
      <c r="D172" s="8"/>
      <c r="E172" s="72"/>
      <c r="F172" s="73"/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" t="str">
        <f>A140</f>
        <v>标段：且末县 2025 年农村公路日常养护工程--Z592(X111)</v>
      </c>
      <c r="B174" s="9"/>
      <c r="C174" s="9"/>
      <c r="D174" s="9"/>
      <c r="E174" s="9"/>
      <c r="F174" s="9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8"/>
      <c r="B205" s="8"/>
      <c r="C205" s="8"/>
      <c r="D205" s="8"/>
      <c r="E205" s="81"/>
      <c r="F205" s="82"/>
    </row>
    <row r="206" customHeight="1" spans="1:6">
      <c r="A206" s="7" t="s">
        <v>0</v>
      </c>
      <c r="B206" s="7"/>
      <c r="C206" s="7"/>
      <c r="D206" s="7"/>
      <c r="E206" s="7"/>
      <c r="F206" s="7"/>
    </row>
    <row r="207" ht="35" customHeight="1" spans="1:6">
      <c r="A207" s="9" t="str">
        <f>A174</f>
        <v>标段：且末县 2025 年农村公路日常养护工程--Z592(X111)</v>
      </c>
      <c r="B207" s="9"/>
      <c r="C207" s="9"/>
      <c r="D207" s="9"/>
      <c r="E207" s="9"/>
      <c r="F207" s="9"/>
    </row>
    <row r="208" customHeight="1" spans="1:6">
      <c r="A208" s="10" t="s">
        <v>280</v>
      </c>
      <c r="B208" s="10"/>
      <c r="C208" s="10"/>
      <c r="D208" s="10"/>
      <c r="E208" s="10"/>
      <c r="F208" s="10"/>
    </row>
    <row r="209" customHeight="1" spans="1:6">
      <c r="A209" s="15" t="s">
        <v>38</v>
      </c>
      <c r="B209" s="15" t="s">
        <v>71</v>
      </c>
      <c r="C209" s="15" t="s">
        <v>40</v>
      </c>
      <c r="D209" s="16" t="s">
        <v>41</v>
      </c>
      <c r="E209" s="35" t="s">
        <v>42</v>
      </c>
      <c r="F209" s="16" t="s">
        <v>43</v>
      </c>
    </row>
    <row r="210" customHeight="1" spans="1:6">
      <c r="A210" s="15" t="s">
        <v>281</v>
      </c>
      <c r="B210" s="36" t="s">
        <v>282</v>
      </c>
      <c r="C210" s="15"/>
      <c r="D210" s="83"/>
      <c r="E210" s="35"/>
      <c r="F210" s="16"/>
    </row>
    <row r="211" customHeight="1" spans="1:6">
      <c r="A211" s="38" t="s">
        <v>55</v>
      </c>
      <c r="B211" s="36" t="s">
        <v>283</v>
      </c>
      <c r="C211" s="15" t="s">
        <v>83</v>
      </c>
      <c r="D211" s="83"/>
      <c r="E211" s="35"/>
      <c r="F211" s="16"/>
    </row>
    <row r="212" customHeight="1" spans="1:6">
      <c r="A212" s="15" t="s">
        <v>57</v>
      </c>
      <c r="B212" s="36" t="s">
        <v>284</v>
      </c>
      <c r="C212" s="15" t="s">
        <v>83</v>
      </c>
      <c r="D212" s="83"/>
      <c r="E212" s="35"/>
      <c r="F212" s="16"/>
    </row>
    <row r="213" customHeight="1" spans="1:6">
      <c r="A213" s="15" t="s">
        <v>285</v>
      </c>
      <c r="B213" s="36" t="s">
        <v>286</v>
      </c>
      <c r="C213" s="15"/>
      <c r="D213" s="24"/>
      <c r="E213" s="35"/>
      <c r="F213" s="16"/>
    </row>
    <row r="214" customHeight="1" spans="1:6">
      <c r="A214" s="38" t="s">
        <v>55</v>
      </c>
      <c r="B214" s="36" t="s">
        <v>287</v>
      </c>
      <c r="C214" s="15" t="s">
        <v>92</v>
      </c>
      <c r="D214" s="24"/>
      <c r="E214" s="35"/>
      <c r="F214" s="16"/>
    </row>
    <row r="215" customHeight="1" spans="1:6">
      <c r="A215" s="15" t="s">
        <v>57</v>
      </c>
      <c r="B215" s="51" t="s">
        <v>288</v>
      </c>
      <c r="C215" s="15" t="s">
        <v>92</v>
      </c>
      <c r="D215" s="24"/>
      <c r="E215" s="35"/>
      <c r="F215" s="16"/>
    </row>
    <row r="216" customHeight="1" spans="1:6">
      <c r="A216" s="15" t="s">
        <v>85</v>
      </c>
      <c r="B216" s="84" t="s">
        <v>289</v>
      </c>
      <c r="C216" s="15" t="s">
        <v>92</v>
      </c>
      <c r="D216" s="24"/>
      <c r="E216" s="35"/>
      <c r="F216" s="85"/>
    </row>
    <row r="217" customHeight="1" spans="1:6">
      <c r="A217" s="15" t="s">
        <v>290</v>
      </c>
      <c r="B217" s="36" t="s">
        <v>291</v>
      </c>
      <c r="C217" s="15"/>
      <c r="D217" s="83"/>
      <c r="E217" s="35"/>
      <c r="F217" s="24"/>
    </row>
    <row r="218" customHeight="1" spans="1:6">
      <c r="A218" s="38" t="s">
        <v>55</v>
      </c>
      <c r="B218" s="36" t="s">
        <v>292</v>
      </c>
      <c r="C218" s="15" t="s">
        <v>92</v>
      </c>
      <c r="D218" s="83"/>
      <c r="E218" s="35"/>
      <c r="F218" s="16"/>
    </row>
    <row r="219" customHeight="1" spans="1:6">
      <c r="A219" s="15" t="s">
        <v>57</v>
      </c>
      <c r="B219" s="36" t="s">
        <v>293</v>
      </c>
      <c r="C219" s="15" t="s">
        <v>92</v>
      </c>
      <c r="D219" s="86"/>
      <c r="E219" s="35"/>
      <c r="F219" s="16"/>
    </row>
    <row r="220" customHeight="1" spans="1:6">
      <c r="A220" s="38" t="s">
        <v>294</v>
      </c>
      <c r="B220" s="36" t="s">
        <v>295</v>
      </c>
      <c r="C220" s="15" t="s">
        <v>92</v>
      </c>
      <c r="D220" s="86"/>
      <c r="E220" s="35"/>
      <c r="F220" s="16"/>
    </row>
    <row r="221" customHeight="1" spans="1:6">
      <c r="A221" s="15" t="s">
        <v>296</v>
      </c>
      <c r="B221" s="36" t="s">
        <v>297</v>
      </c>
      <c r="C221" s="15"/>
      <c r="D221" s="16"/>
      <c r="E221" s="35"/>
      <c r="F221" s="16"/>
    </row>
    <row r="222" customHeight="1" spans="1:6">
      <c r="A222" s="38" t="s">
        <v>298</v>
      </c>
      <c r="B222" s="36" t="s">
        <v>299</v>
      </c>
      <c r="C222" s="15" t="s">
        <v>92</v>
      </c>
      <c r="D222" s="87"/>
      <c r="E222" s="35"/>
      <c r="F222" s="16"/>
    </row>
    <row r="223" ht="31" customHeight="1" spans="1:6">
      <c r="A223" s="15" t="s">
        <v>57</v>
      </c>
      <c r="B223" s="36" t="s">
        <v>300</v>
      </c>
      <c r="C223" s="15" t="s">
        <v>92</v>
      </c>
      <c r="D223" s="24"/>
      <c r="E223" s="35"/>
      <c r="F223" s="16"/>
    </row>
    <row r="224" customHeight="1" spans="1:7">
      <c r="A224" s="15" t="s">
        <v>85</v>
      </c>
      <c r="B224" s="36" t="s">
        <v>301</v>
      </c>
      <c r="C224" s="15" t="s">
        <v>92</v>
      </c>
      <c r="D224" s="24"/>
      <c r="E224" s="35"/>
      <c r="F224" s="16"/>
      <c r="G224" s="39"/>
    </row>
    <row r="225" customHeight="1" spans="1:6">
      <c r="A225" s="15" t="s">
        <v>302</v>
      </c>
      <c r="B225" s="36" t="s">
        <v>303</v>
      </c>
      <c r="C225" s="15"/>
      <c r="D225" s="24"/>
      <c r="E225" s="35"/>
      <c r="F225" s="16"/>
    </row>
    <row r="226" customHeight="1" spans="1:6">
      <c r="A226" s="15" t="s">
        <v>55</v>
      </c>
      <c r="B226" s="36" t="s">
        <v>304</v>
      </c>
      <c r="C226" s="15" t="s">
        <v>129</v>
      </c>
      <c r="D226" s="16"/>
      <c r="E226" s="35"/>
      <c r="F226" s="16"/>
    </row>
    <row r="227" customHeight="1" spans="1:6">
      <c r="A227" s="15" t="s">
        <v>57</v>
      </c>
      <c r="B227" s="36" t="s">
        <v>305</v>
      </c>
      <c r="C227" s="15" t="s">
        <v>83</v>
      </c>
      <c r="D227" s="16"/>
      <c r="E227" s="35"/>
      <c r="F227" s="16"/>
    </row>
    <row r="228" customHeight="1" spans="1:6">
      <c r="A228" s="15" t="s">
        <v>85</v>
      </c>
      <c r="B228" s="36" t="s">
        <v>306</v>
      </c>
      <c r="C228" s="15" t="s">
        <v>83</v>
      </c>
      <c r="D228" s="16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15"/>
      <c r="B236" s="51"/>
      <c r="C236" s="15"/>
      <c r="D236" s="24"/>
      <c r="E236" s="35"/>
      <c r="F236" s="16"/>
    </row>
    <row r="237" customHeight="1" spans="1:6">
      <c r="A237" s="26" t="s">
        <v>307</v>
      </c>
      <c r="B237" s="27"/>
      <c r="C237" s="27"/>
      <c r="D237" s="27"/>
      <c r="E237" s="24"/>
      <c r="F237" s="52">
        <f>SUM(F210:F236)</f>
        <v>0</v>
      </c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8"/>
      <c r="B240" s="8"/>
      <c r="C240" s="8"/>
      <c r="D240" s="8"/>
      <c r="E240" s="81"/>
      <c r="F240" s="88"/>
    </row>
    <row r="241" customHeight="1" spans="1:6">
      <c r="A241" s="7" t="s">
        <v>0</v>
      </c>
      <c r="B241" s="7"/>
      <c r="C241" s="7"/>
      <c r="D241" s="7"/>
      <c r="E241" s="7"/>
      <c r="F241" s="7"/>
    </row>
    <row r="242" ht="30" customHeight="1" spans="1:6">
      <c r="A242" s="9" t="str">
        <f>A207</f>
        <v>标段：且末县 2025 年农村公路日常养护工程--Z592(X111)</v>
      </c>
      <c r="B242" s="9"/>
      <c r="C242" s="9"/>
      <c r="D242" s="9"/>
      <c r="E242" s="9"/>
      <c r="F242" s="9"/>
    </row>
    <row r="243" customHeight="1" spans="1:6">
      <c r="A243" s="10" t="s">
        <v>308</v>
      </c>
      <c r="B243" s="10"/>
      <c r="C243" s="10"/>
      <c r="D243" s="10"/>
      <c r="E243" s="10"/>
      <c r="F243" s="10"/>
    </row>
    <row r="244" customHeight="1" spans="1:6">
      <c r="A244" s="15" t="s">
        <v>38</v>
      </c>
      <c r="B244" s="15" t="s">
        <v>71</v>
      </c>
      <c r="C244" s="15" t="s">
        <v>40</v>
      </c>
      <c r="D244" s="16" t="s">
        <v>41</v>
      </c>
      <c r="E244" s="35" t="s">
        <v>42</v>
      </c>
      <c r="F244" s="16" t="s">
        <v>43</v>
      </c>
    </row>
    <row r="245" customHeight="1" spans="1:6">
      <c r="A245" s="15" t="s">
        <v>309</v>
      </c>
      <c r="B245" s="58" t="s">
        <v>310</v>
      </c>
      <c r="C245" s="15" t="s">
        <v>79</v>
      </c>
      <c r="D245" s="24"/>
      <c r="E245" s="24"/>
      <c r="F245" s="77"/>
    </row>
    <row r="246" customHeight="1" spans="1:6">
      <c r="A246" s="15" t="s">
        <v>55</v>
      </c>
      <c r="B246" s="58" t="s">
        <v>372</v>
      </c>
      <c r="C246" s="15" t="s">
        <v>79</v>
      </c>
      <c r="D246" s="24"/>
      <c r="E246" s="24"/>
      <c r="F246" s="77"/>
    </row>
    <row r="247" customHeight="1" spans="1:6">
      <c r="A247" s="15" t="s">
        <v>57</v>
      </c>
      <c r="B247" s="58" t="s">
        <v>391</v>
      </c>
      <c r="C247" s="15" t="s">
        <v>79</v>
      </c>
      <c r="D247" s="24"/>
      <c r="E247" s="24"/>
      <c r="F247" s="77"/>
    </row>
    <row r="248" customHeight="1" spans="1:6">
      <c r="A248" s="15" t="s">
        <v>311</v>
      </c>
      <c r="B248" s="36" t="s">
        <v>312</v>
      </c>
      <c r="C248" s="15" t="s">
        <v>79</v>
      </c>
      <c r="D248" s="24"/>
      <c r="E248" s="24"/>
      <c r="F248" s="77"/>
    </row>
    <row r="249" customHeight="1" spans="1:6">
      <c r="A249" s="15" t="s">
        <v>55</v>
      </c>
      <c r="B249" s="36" t="s">
        <v>313</v>
      </c>
      <c r="C249" s="15" t="s">
        <v>79</v>
      </c>
      <c r="D249" s="24"/>
      <c r="E249" s="24"/>
      <c r="F249" s="77"/>
    </row>
    <row r="250" customHeight="1" spans="1:6">
      <c r="A250" s="15" t="s">
        <v>314</v>
      </c>
      <c r="B250" s="36" t="s">
        <v>315</v>
      </c>
      <c r="C250" s="15" t="s">
        <v>234</v>
      </c>
      <c r="D250" s="24"/>
      <c r="E250" s="24"/>
      <c r="F250" s="77"/>
    </row>
    <row r="251" customHeight="1" spans="1:6">
      <c r="A251" s="15" t="s">
        <v>316</v>
      </c>
      <c r="B251" s="36" t="s">
        <v>317</v>
      </c>
      <c r="C251" s="15"/>
      <c r="D251" s="24"/>
      <c r="E251" s="24"/>
      <c r="F251" s="77"/>
    </row>
    <row r="252" customHeight="1" spans="1:6">
      <c r="A252" s="15" t="s">
        <v>55</v>
      </c>
      <c r="B252" s="36" t="s">
        <v>318</v>
      </c>
      <c r="C252" s="63" t="s">
        <v>319</v>
      </c>
      <c r="D252" s="24"/>
      <c r="E252" s="24"/>
      <c r="F252" s="77"/>
    </row>
    <row r="253" customHeight="1" spans="1:6">
      <c r="A253" s="15" t="s">
        <v>57</v>
      </c>
      <c r="B253" s="36" t="s">
        <v>320</v>
      </c>
      <c r="C253" s="15" t="s">
        <v>76</v>
      </c>
      <c r="D253" s="24"/>
      <c r="E253" s="24"/>
      <c r="F253" s="77"/>
    </row>
    <row r="254" customHeight="1" spans="1:6">
      <c r="A254" s="15" t="s">
        <v>85</v>
      </c>
      <c r="B254" s="36" t="s">
        <v>321</v>
      </c>
      <c r="C254" s="15" t="s">
        <v>234</v>
      </c>
      <c r="D254" s="24"/>
      <c r="E254" s="24"/>
      <c r="F254" s="77"/>
    </row>
    <row r="255" customHeight="1" spans="1:6">
      <c r="A255" s="15" t="s">
        <v>322</v>
      </c>
      <c r="B255" s="36" t="s">
        <v>323</v>
      </c>
      <c r="C255" s="15" t="s">
        <v>76</v>
      </c>
      <c r="D255" s="24"/>
      <c r="E255" s="24"/>
      <c r="F255" s="77"/>
    </row>
    <row r="256" customHeight="1" spans="1:7">
      <c r="A256" s="15" t="s">
        <v>55</v>
      </c>
      <c r="B256" s="36" t="s">
        <v>324</v>
      </c>
      <c r="C256" s="15" t="s">
        <v>76</v>
      </c>
      <c r="D256" s="24"/>
      <c r="E256" s="91"/>
      <c r="F256" s="20"/>
      <c r="G256" s="39"/>
    </row>
    <row r="257" ht="27" customHeight="1" spans="1:6">
      <c r="A257" s="15" t="s">
        <v>57</v>
      </c>
      <c r="B257" s="92" t="s">
        <v>325</v>
      </c>
      <c r="C257" s="15" t="s">
        <v>76</v>
      </c>
      <c r="D257" s="24"/>
      <c r="E257" s="91"/>
      <c r="F257" s="77"/>
    </row>
    <row r="258" ht="26" customHeight="1" spans="1:6">
      <c r="A258" s="15" t="s">
        <v>85</v>
      </c>
      <c r="B258" s="92" t="s">
        <v>326</v>
      </c>
      <c r="C258" s="15" t="s">
        <v>76</v>
      </c>
      <c r="D258" s="24"/>
      <c r="E258" s="24"/>
      <c r="F258" s="77"/>
    </row>
    <row r="259" ht="31" customHeight="1" spans="1:6">
      <c r="A259" s="15" t="s">
        <v>87</v>
      </c>
      <c r="B259" s="92" t="s">
        <v>327</v>
      </c>
      <c r="C259" s="15" t="s">
        <v>76</v>
      </c>
      <c r="D259" s="24"/>
      <c r="E259" s="24"/>
      <c r="F259" s="77"/>
    </row>
    <row r="260" customHeight="1" spans="1:6">
      <c r="A260" s="15" t="s">
        <v>328</v>
      </c>
      <c r="B260" s="36" t="s">
        <v>329</v>
      </c>
      <c r="C260" s="15" t="s">
        <v>83</v>
      </c>
      <c r="D260" s="24">
        <v>1142.1</v>
      </c>
      <c r="E260" s="89"/>
      <c r="F260" s="18">
        <f>E260*D260</f>
        <v>0</v>
      </c>
    </row>
    <row r="261" customHeight="1" spans="1:6">
      <c r="A261" s="15" t="s">
        <v>330</v>
      </c>
      <c r="B261" s="36" t="s">
        <v>331</v>
      </c>
      <c r="C261" s="15" t="s">
        <v>234</v>
      </c>
      <c r="D261" s="24"/>
      <c r="E261" s="24"/>
      <c r="F261" s="77"/>
    </row>
    <row r="262" customHeight="1" spans="1:6">
      <c r="A262" s="15" t="s">
        <v>332</v>
      </c>
      <c r="B262" s="36" t="s">
        <v>333</v>
      </c>
      <c r="C262" s="15" t="s">
        <v>234</v>
      </c>
      <c r="D262" s="24"/>
      <c r="E262" s="24"/>
      <c r="F262" s="77"/>
    </row>
    <row r="263" customHeight="1" spans="1:6">
      <c r="A263" s="15" t="s">
        <v>334</v>
      </c>
      <c r="B263" s="36" t="s">
        <v>335</v>
      </c>
      <c r="C263" s="15" t="s">
        <v>234</v>
      </c>
      <c r="D263" s="24"/>
      <c r="E263" s="24"/>
      <c r="F263" s="77"/>
    </row>
    <row r="264" customHeight="1" spans="1:6">
      <c r="A264" s="15" t="s">
        <v>336</v>
      </c>
      <c r="B264" s="36" t="s">
        <v>337</v>
      </c>
      <c r="C264" s="15" t="s">
        <v>129</v>
      </c>
      <c r="D264" s="76"/>
      <c r="E264" s="24"/>
      <c r="F264" s="77"/>
    </row>
    <row r="265" customHeight="1" spans="1:6">
      <c r="A265" s="15" t="s">
        <v>338</v>
      </c>
      <c r="B265" s="36" t="s">
        <v>339</v>
      </c>
      <c r="C265" s="15" t="s">
        <v>129</v>
      </c>
      <c r="D265" s="24"/>
      <c r="E265" s="24"/>
      <c r="F265" s="77"/>
    </row>
    <row r="266" customHeight="1" spans="1:6">
      <c r="A266" s="93" t="s">
        <v>190</v>
      </c>
      <c r="B266" s="36" t="s">
        <v>339</v>
      </c>
      <c r="C266" s="15" t="s">
        <v>129</v>
      </c>
      <c r="D266" s="24"/>
      <c r="E266" s="24"/>
      <c r="F266" s="77"/>
    </row>
    <row r="267" customHeight="1" spans="1:6">
      <c r="A267" s="15" t="s">
        <v>340</v>
      </c>
      <c r="B267" s="36" t="s">
        <v>341</v>
      </c>
      <c r="C267" s="15"/>
      <c r="D267" s="24"/>
      <c r="E267" s="24"/>
      <c r="F267" s="77"/>
    </row>
    <row r="268" customHeight="1" spans="1:6">
      <c r="A268" s="15" t="s">
        <v>190</v>
      </c>
      <c r="B268" s="36" t="s">
        <v>342</v>
      </c>
      <c r="C268" s="15" t="s">
        <v>343</v>
      </c>
      <c r="D268" s="24"/>
      <c r="E268" s="24"/>
      <c r="F268" s="77"/>
    </row>
    <row r="269" customHeight="1" spans="1:6">
      <c r="A269" s="15" t="s">
        <v>57</v>
      </c>
      <c r="B269" s="36" t="s">
        <v>344</v>
      </c>
      <c r="C269" s="15" t="s">
        <v>343</v>
      </c>
      <c r="D269" s="24"/>
      <c r="E269" s="24"/>
      <c r="F269" s="77"/>
    </row>
    <row r="270" customHeight="1" spans="1:6">
      <c r="A270" s="15"/>
      <c r="B270" s="36"/>
      <c r="C270" s="15"/>
      <c r="D270" s="24"/>
      <c r="E270" s="24"/>
      <c r="F270" s="77"/>
    </row>
    <row r="271" customHeight="1" spans="1:6">
      <c r="A271" s="15"/>
      <c r="B271" s="51"/>
      <c r="C271" s="15"/>
      <c r="D271" s="24"/>
      <c r="E271" s="24"/>
      <c r="F271" s="77"/>
    </row>
    <row r="272" customHeight="1" spans="1:6">
      <c r="A272" s="15"/>
      <c r="B272" s="51"/>
      <c r="C272" s="15"/>
      <c r="D272" s="24"/>
      <c r="E272" s="24"/>
      <c r="F272" s="77"/>
    </row>
    <row r="273" customHeight="1" spans="1:6">
      <c r="A273" s="26" t="s">
        <v>345</v>
      </c>
      <c r="B273" s="27"/>
      <c r="C273" s="27"/>
      <c r="D273" s="27"/>
      <c r="E273" s="24"/>
      <c r="F273" s="52">
        <f>SUM(F245:F272)</f>
        <v>0</v>
      </c>
    </row>
  </sheetData>
  <mergeCells count="30">
    <mergeCell ref="A1:F1"/>
    <mergeCell ref="A2:F2"/>
    <mergeCell ref="A3:F3"/>
    <mergeCell ref="A4:F4"/>
    <mergeCell ref="A21:D21"/>
    <mergeCell ref="A34:F34"/>
    <mergeCell ref="A35:F35"/>
    <mergeCell ref="A36:F36"/>
    <mergeCell ref="A70:F70"/>
    <mergeCell ref="A98:D98"/>
    <mergeCell ref="A105:F105"/>
    <mergeCell ref="A106:F106"/>
    <mergeCell ref="A107:F107"/>
    <mergeCell ref="A136:D136"/>
    <mergeCell ref="A139:F139"/>
    <mergeCell ref="A140:F140"/>
    <mergeCell ref="A141:F141"/>
    <mergeCell ref="A171:D171"/>
    <mergeCell ref="A173:F173"/>
    <mergeCell ref="A174:F174"/>
    <mergeCell ref="A175:F175"/>
    <mergeCell ref="A203:D203"/>
    <mergeCell ref="A206:F206"/>
    <mergeCell ref="A207:F207"/>
    <mergeCell ref="A208:F208"/>
    <mergeCell ref="A237:D237"/>
    <mergeCell ref="A241:F241"/>
    <mergeCell ref="A242:F242"/>
    <mergeCell ref="A243:F243"/>
    <mergeCell ref="A273:D27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3"/>
  <sheetViews>
    <sheetView topLeftCell="A236" workbookViewId="0">
      <selection activeCell="L277" sqref="L277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ht="40.5" customHeight="1" spans="1:6">
      <c r="A1" s="6" t="s">
        <v>29</v>
      </c>
      <c r="B1" s="6"/>
      <c r="C1" s="6"/>
      <c r="D1" s="6"/>
      <c r="E1" s="6"/>
      <c r="F1" s="6"/>
    </row>
    <row r="2" customHeight="1" spans="1:6">
      <c r="A2" s="7" t="s">
        <v>0</v>
      </c>
      <c r="B2" s="7"/>
      <c r="C2" s="7"/>
      <c r="D2" s="7"/>
      <c r="E2" s="7"/>
      <c r="F2" s="7"/>
    </row>
    <row r="3" customHeight="1" spans="1:6">
      <c r="A3" s="8" t="s">
        <v>36</v>
      </c>
      <c r="B3" s="8"/>
      <c r="C3" s="8"/>
      <c r="D3" s="8"/>
      <c r="E3" s="8"/>
      <c r="F3" s="8"/>
    </row>
    <row r="4" ht="39" customHeight="1" spans="1:6">
      <c r="A4" s="9" t="s">
        <v>395</v>
      </c>
      <c r="B4" s="9"/>
      <c r="C4" s="9"/>
      <c r="D4" s="9"/>
      <c r="E4" s="9"/>
      <c r="F4" s="9"/>
    </row>
    <row r="5" customHeight="1" spans="1:6">
      <c r="A5" s="10" t="s">
        <v>38</v>
      </c>
      <c r="B5" s="11" t="s">
        <v>39</v>
      </c>
      <c r="C5" s="10" t="s">
        <v>40</v>
      </c>
      <c r="D5" s="12" t="s">
        <v>41</v>
      </c>
      <c r="E5" s="13" t="s">
        <v>42</v>
      </c>
      <c r="F5" s="12" t="s">
        <v>43</v>
      </c>
    </row>
    <row r="6" customHeight="1" spans="1:6">
      <c r="A6" s="14" t="s">
        <v>44</v>
      </c>
      <c r="B6" s="14" t="s">
        <v>45</v>
      </c>
      <c r="C6" s="15" t="s">
        <v>46</v>
      </c>
      <c r="D6" s="16">
        <v>1</v>
      </c>
      <c r="E6" s="17"/>
      <c r="F6" s="18">
        <f t="shared" ref="F6:F9" si="0">E6*D6</f>
        <v>0</v>
      </c>
    </row>
    <row r="7" customHeight="1" spans="1:6">
      <c r="A7" s="14" t="s">
        <v>47</v>
      </c>
      <c r="B7" s="14" t="s">
        <v>48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49</v>
      </c>
      <c r="B8" s="14" t="s">
        <v>50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51</v>
      </c>
      <c r="B9" s="14" t="s">
        <v>52</v>
      </c>
      <c r="C9" s="15" t="s">
        <v>46</v>
      </c>
      <c r="D9" s="16">
        <v>1</v>
      </c>
      <c r="E9" s="17"/>
      <c r="F9" s="18">
        <f t="shared" si="0"/>
        <v>0</v>
      </c>
    </row>
    <row r="10" customHeight="1" spans="1:6">
      <c r="A10" s="14" t="s">
        <v>53</v>
      </c>
      <c r="B10" s="14" t="s">
        <v>54</v>
      </c>
      <c r="C10" s="15"/>
      <c r="D10" s="19"/>
      <c r="E10" s="20"/>
      <c r="F10" s="18"/>
    </row>
    <row r="11" customHeight="1" spans="1:6">
      <c r="A11" s="14" t="s">
        <v>55</v>
      </c>
      <c r="B11" s="14" t="s">
        <v>56</v>
      </c>
      <c r="C11" s="15" t="s">
        <v>46</v>
      </c>
      <c r="D11" s="16">
        <v>1</v>
      </c>
      <c r="E11" s="17"/>
      <c r="F11" s="18">
        <f t="shared" ref="F11:F17" si="1">E11*D11</f>
        <v>0</v>
      </c>
    </row>
    <row r="12" customHeight="1" spans="1:6">
      <c r="A12" s="14" t="s">
        <v>57</v>
      </c>
      <c r="B12" s="14" t="s">
        <v>58</v>
      </c>
      <c r="C12" s="15" t="s">
        <v>46</v>
      </c>
      <c r="D12" s="16">
        <v>1</v>
      </c>
      <c r="E12" s="17"/>
      <c r="F12" s="18">
        <f t="shared" si="1"/>
        <v>0</v>
      </c>
    </row>
    <row r="13" ht="30" customHeight="1" spans="1:6">
      <c r="A13" s="14" t="s">
        <v>59</v>
      </c>
      <c r="B13" s="14" t="s">
        <v>60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61</v>
      </c>
      <c r="B14" s="14" t="s">
        <v>62</v>
      </c>
      <c r="C14" s="15" t="s">
        <v>46</v>
      </c>
      <c r="D14" s="16">
        <v>1</v>
      </c>
      <c r="E14" s="17"/>
      <c r="F14" s="18">
        <f t="shared" si="1"/>
        <v>0</v>
      </c>
    </row>
    <row r="15" customHeight="1" spans="1:6">
      <c r="A15" s="14" t="s">
        <v>63</v>
      </c>
      <c r="B15" s="14" t="s">
        <v>64</v>
      </c>
      <c r="C15" s="15" t="s">
        <v>46</v>
      </c>
      <c r="D15" s="16">
        <v>1</v>
      </c>
      <c r="E15" s="17"/>
      <c r="F15" s="18">
        <f t="shared" si="1"/>
        <v>0</v>
      </c>
    </row>
    <row r="16" s="1" customFormat="1" customHeight="1" spans="1:6">
      <c r="A16" s="14" t="s">
        <v>65</v>
      </c>
      <c r="B16" s="14" t="s">
        <v>66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1" t="s">
        <v>67</v>
      </c>
      <c r="B17" s="21" t="s">
        <v>68</v>
      </c>
      <c r="C17" s="15" t="s">
        <v>46</v>
      </c>
      <c r="D17" s="16">
        <v>1</v>
      </c>
      <c r="E17" s="17"/>
      <c r="F17" s="18">
        <f t="shared" si="1"/>
        <v>0</v>
      </c>
    </row>
    <row r="18" customHeight="1" spans="1:6">
      <c r="A18" s="22"/>
      <c r="B18" s="23"/>
      <c r="C18" s="21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2"/>
      <c r="B20" s="23"/>
      <c r="C20" s="22"/>
      <c r="D20" s="24"/>
      <c r="E20" s="20"/>
      <c r="F20" s="25"/>
    </row>
    <row r="21" customHeight="1" spans="1:6">
      <c r="A21" s="26" t="s">
        <v>69</v>
      </c>
      <c r="B21" s="27"/>
      <c r="C21" s="27"/>
      <c r="D21" s="27"/>
      <c r="E21" s="20"/>
      <c r="F21" s="28">
        <f>SUM(F6:F20)</f>
        <v>0</v>
      </c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7" t="s">
        <v>0</v>
      </c>
      <c r="B34" s="7"/>
      <c r="C34" s="7"/>
      <c r="D34" s="7"/>
      <c r="E34" s="7"/>
      <c r="F34" s="7"/>
    </row>
    <row r="35" ht="36.75" customHeight="1" spans="1:6">
      <c r="A35" s="34" t="str">
        <f>A4</f>
        <v>标段：且末县 2025 年农村公路日常养护工程--县道</v>
      </c>
      <c r="B35" s="34"/>
      <c r="C35" s="34"/>
      <c r="D35" s="34"/>
      <c r="E35" s="34"/>
      <c r="F35" s="34"/>
    </row>
    <row r="36" customHeight="1" spans="1:6">
      <c r="A36" s="10" t="s">
        <v>70</v>
      </c>
      <c r="B36" s="10"/>
      <c r="C36" s="10"/>
      <c r="D36" s="10"/>
      <c r="E36" s="10"/>
      <c r="F36" s="10"/>
    </row>
    <row r="37" customHeight="1" spans="1:6">
      <c r="A37" s="15" t="s">
        <v>38</v>
      </c>
      <c r="B37" s="15" t="s">
        <v>71</v>
      </c>
      <c r="C37" s="15" t="s">
        <v>40</v>
      </c>
      <c r="D37" s="16" t="s">
        <v>41</v>
      </c>
      <c r="E37" s="35" t="s">
        <v>42</v>
      </c>
      <c r="F37" s="16" t="s">
        <v>43</v>
      </c>
    </row>
    <row r="38" customHeight="1" spans="1:6">
      <c r="A38" s="15" t="s">
        <v>72</v>
      </c>
      <c r="B38" s="36" t="s">
        <v>73</v>
      </c>
      <c r="C38" s="15"/>
      <c r="D38" s="16"/>
      <c r="E38" s="37"/>
      <c r="F38" s="20"/>
    </row>
    <row r="39" customHeight="1" spans="1:8">
      <c r="A39" s="38" t="s">
        <v>74</v>
      </c>
      <c r="B39" s="36" t="s">
        <v>75</v>
      </c>
      <c r="C39" s="15" t="s">
        <v>76</v>
      </c>
      <c r="D39" s="35"/>
      <c r="E39" s="37"/>
      <c r="F39" s="20"/>
      <c r="H39" s="39"/>
    </row>
    <row r="40" customHeight="1" spans="1:7">
      <c r="A40" s="38" t="s">
        <v>77</v>
      </c>
      <c r="B40" s="36" t="s">
        <v>78</v>
      </c>
      <c r="C40" s="15" t="s">
        <v>79</v>
      </c>
      <c r="D40" s="35"/>
      <c r="E40" s="37"/>
      <c r="F40" s="20"/>
      <c r="G40" s="39"/>
    </row>
    <row r="41" customHeight="1" spans="1:6">
      <c r="A41" s="15" t="s">
        <v>80</v>
      </c>
      <c r="B41" s="36" t="s">
        <v>81</v>
      </c>
      <c r="C41" s="15"/>
      <c r="D41" s="35"/>
      <c r="E41" s="37"/>
      <c r="F41" s="20"/>
    </row>
    <row r="42" customHeight="1" spans="1:6">
      <c r="A42" s="15" t="s">
        <v>55</v>
      </c>
      <c r="B42" s="36" t="s">
        <v>82</v>
      </c>
      <c r="C42" s="15" t="s">
        <v>83</v>
      </c>
      <c r="D42" s="35"/>
      <c r="E42" s="37"/>
      <c r="F42" s="20"/>
    </row>
    <row r="43" customHeight="1" spans="1:7">
      <c r="A43" s="15" t="s">
        <v>57</v>
      </c>
      <c r="B43" s="36" t="s">
        <v>84</v>
      </c>
      <c r="C43" s="15" t="s">
        <v>83</v>
      </c>
      <c r="D43" s="35"/>
      <c r="E43" s="37"/>
      <c r="F43" s="20"/>
      <c r="G43" s="39"/>
    </row>
    <row r="44" customHeight="1" spans="1:6">
      <c r="A44" s="15" t="s">
        <v>85</v>
      </c>
      <c r="B44" s="36" t="s">
        <v>86</v>
      </c>
      <c r="C44" s="15" t="s">
        <v>83</v>
      </c>
      <c r="D44" s="35"/>
      <c r="E44" s="37"/>
      <c r="F44" s="20"/>
    </row>
    <row r="45" ht="15" customHeight="1" spans="1:6">
      <c r="A45" s="15" t="s">
        <v>87</v>
      </c>
      <c r="B45" s="36" t="s">
        <v>88</v>
      </c>
      <c r="C45" s="15" t="s">
        <v>83</v>
      </c>
      <c r="D45" s="35"/>
      <c r="E45" s="37"/>
      <c r="F45" s="20"/>
    </row>
    <row r="46" customHeight="1" spans="1:6">
      <c r="A46" s="15" t="s">
        <v>89</v>
      </c>
      <c r="B46" s="36" t="s">
        <v>90</v>
      </c>
      <c r="C46" s="15"/>
      <c r="D46" s="35"/>
      <c r="E46" s="37"/>
      <c r="F46" s="20"/>
    </row>
    <row r="47" ht="21" customHeight="1" spans="1:7">
      <c r="A47" s="15" t="s">
        <v>55</v>
      </c>
      <c r="B47" s="36" t="s">
        <v>91</v>
      </c>
      <c r="C47" s="15" t="s">
        <v>92</v>
      </c>
      <c r="D47" s="35"/>
      <c r="E47" s="37"/>
      <c r="F47" s="20"/>
      <c r="G47" s="39"/>
    </row>
    <row r="48" ht="28" customHeight="1" spans="1:6">
      <c r="A48" s="15" t="s">
        <v>57</v>
      </c>
      <c r="B48" s="36" t="s">
        <v>93</v>
      </c>
      <c r="C48" s="15" t="s">
        <v>79</v>
      </c>
      <c r="D48" s="35"/>
      <c r="E48" s="37"/>
      <c r="F48" s="20"/>
    </row>
    <row r="49" ht="26.25" customHeight="1" spans="1:6">
      <c r="A49" s="15" t="s">
        <v>85</v>
      </c>
      <c r="B49" s="36" t="s">
        <v>94</v>
      </c>
      <c r="C49" s="15" t="s">
        <v>92</v>
      </c>
      <c r="D49" s="35"/>
      <c r="E49" s="37"/>
      <c r="F49" s="20"/>
    </row>
    <row r="50" ht="15" customHeight="1" spans="1:6">
      <c r="A50" s="15" t="s">
        <v>95</v>
      </c>
      <c r="B50" s="36" t="s">
        <v>96</v>
      </c>
      <c r="C50" s="15"/>
      <c r="D50" s="35"/>
      <c r="E50" s="37"/>
      <c r="F50" s="20"/>
    </row>
    <row r="51" ht="15.75" customHeight="1" spans="1:6">
      <c r="A51" s="15" t="s">
        <v>55</v>
      </c>
      <c r="B51" s="36" t="s">
        <v>97</v>
      </c>
      <c r="C51" s="40" t="s">
        <v>98</v>
      </c>
      <c r="D51" s="35"/>
      <c r="E51" s="37"/>
      <c r="F51" s="20"/>
    </row>
    <row r="52" ht="15.75" customHeight="1" spans="1:6">
      <c r="A52" s="15" t="s">
        <v>57</v>
      </c>
      <c r="B52" s="36" t="s">
        <v>99</v>
      </c>
      <c r="C52" s="15" t="s">
        <v>92</v>
      </c>
      <c r="D52" s="35"/>
      <c r="E52" s="37"/>
      <c r="F52" s="20"/>
    </row>
    <row r="53" customHeight="1" spans="1:6">
      <c r="A53" s="15" t="s">
        <v>85</v>
      </c>
      <c r="B53" s="36" t="s">
        <v>100</v>
      </c>
      <c r="C53" s="15" t="s">
        <v>92</v>
      </c>
      <c r="D53" s="35"/>
      <c r="E53" s="37"/>
      <c r="F53" s="20"/>
    </row>
    <row r="54" customHeight="1" spans="1:6">
      <c r="A54" s="15" t="s">
        <v>87</v>
      </c>
      <c r="B54" s="36" t="s">
        <v>101</v>
      </c>
      <c r="C54" s="15" t="s">
        <v>92</v>
      </c>
      <c r="D54" s="35"/>
      <c r="E54" s="37"/>
      <c r="F54" s="20"/>
    </row>
    <row r="55" customHeight="1" spans="1:6">
      <c r="A55" s="15" t="s">
        <v>102</v>
      </c>
      <c r="B55" s="36" t="s">
        <v>103</v>
      </c>
      <c r="C55" s="15"/>
      <c r="D55" s="35"/>
      <c r="E55" s="37"/>
      <c r="F55" s="20"/>
    </row>
    <row r="56" customHeight="1" spans="1:6">
      <c r="A56" s="15" t="s">
        <v>55</v>
      </c>
      <c r="B56" s="36" t="s">
        <v>104</v>
      </c>
      <c r="C56" s="15" t="s">
        <v>92</v>
      </c>
      <c r="D56" s="35"/>
      <c r="E56" s="37"/>
      <c r="F56" s="20"/>
    </row>
    <row r="57" customHeight="1" spans="1:6">
      <c r="A57" s="15" t="s">
        <v>57</v>
      </c>
      <c r="B57" s="36" t="s">
        <v>99</v>
      </c>
      <c r="C57" s="15" t="s">
        <v>92</v>
      </c>
      <c r="D57" s="35"/>
      <c r="E57" s="37"/>
      <c r="F57" s="20"/>
    </row>
    <row r="58" customHeight="1" spans="1:6">
      <c r="A58" s="15" t="s">
        <v>105</v>
      </c>
      <c r="B58" s="41" t="s">
        <v>106</v>
      </c>
      <c r="C58" s="15"/>
      <c r="D58" s="35"/>
      <c r="E58" s="37"/>
      <c r="F58" s="20"/>
    </row>
    <row r="59" customHeight="1" spans="1:7">
      <c r="A59" s="15" t="s">
        <v>55</v>
      </c>
      <c r="B59" s="36" t="s">
        <v>107</v>
      </c>
      <c r="C59" s="15" t="s">
        <v>92</v>
      </c>
      <c r="D59" s="35"/>
      <c r="E59" s="37"/>
      <c r="F59" s="20"/>
      <c r="G59" s="39"/>
    </row>
    <row r="60" customHeight="1" spans="1:6">
      <c r="A60" s="15" t="s">
        <v>57</v>
      </c>
      <c r="B60" s="36" t="s">
        <v>108</v>
      </c>
      <c r="C60" s="15" t="s">
        <v>92</v>
      </c>
      <c r="D60" s="35"/>
      <c r="E60" s="37"/>
      <c r="F60" s="20"/>
    </row>
    <row r="61" customHeight="1" spans="1:6">
      <c r="A61" s="15" t="s">
        <v>85</v>
      </c>
      <c r="B61" s="36" t="s">
        <v>109</v>
      </c>
      <c r="C61" s="15" t="s">
        <v>92</v>
      </c>
      <c r="D61" s="35"/>
      <c r="E61" s="37"/>
      <c r="F61" s="20"/>
    </row>
    <row r="62" customHeight="1" spans="1:7">
      <c r="A62" s="15" t="s">
        <v>87</v>
      </c>
      <c r="B62" s="36" t="s">
        <v>110</v>
      </c>
      <c r="C62" s="15" t="s">
        <v>92</v>
      </c>
      <c r="D62" s="35"/>
      <c r="E62" s="37"/>
      <c r="F62" s="20"/>
      <c r="G62" s="39"/>
    </row>
    <row r="63" customHeight="1" spans="1:15">
      <c r="A63" s="15" t="s">
        <v>111</v>
      </c>
      <c r="B63" s="36" t="s">
        <v>112</v>
      </c>
      <c r="C63" s="15" t="s">
        <v>92</v>
      </c>
      <c r="D63" s="35"/>
      <c r="E63" s="37"/>
      <c r="F63" s="20"/>
      <c r="G63" s="39"/>
      <c r="J63" s="39"/>
      <c r="O63" s="39"/>
    </row>
    <row r="64" customHeight="1" spans="1:6">
      <c r="A64" s="15" t="s">
        <v>113</v>
      </c>
      <c r="B64" s="36" t="s">
        <v>114</v>
      </c>
      <c r="C64" s="15"/>
      <c r="D64" s="35"/>
      <c r="E64" s="37"/>
      <c r="F64" s="20"/>
    </row>
    <row r="65" customHeight="1" spans="1:6">
      <c r="A65" s="15" t="s">
        <v>55</v>
      </c>
      <c r="B65" s="36" t="s">
        <v>107</v>
      </c>
      <c r="C65" s="15" t="s">
        <v>92</v>
      </c>
      <c r="D65" s="35"/>
      <c r="E65" s="37"/>
      <c r="F65" s="20"/>
    </row>
    <row r="66" customHeight="1" spans="1:6">
      <c r="A66" s="42"/>
      <c r="B66" s="43"/>
      <c r="C66" s="42"/>
      <c r="D66" s="44"/>
      <c r="E66" s="45"/>
      <c r="F66" s="46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7"/>
      <c r="E68" s="44"/>
      <c r="F68" s="47"/>
    </row>
    <row r="69" customHeight="1" spans="1:1">
      <c r="A69" s="48" t="s">
        <v>115</v>
      </c>
    </row>
    <row r="70" customHeight="1" spans="1:6">
      <c r="A70" s="10" t="s">
        <v>116</v>
      </c>
      <c r="B70" s="10"/>
      <c r="C70" s="10"/>
      <c r="D70" s="10"/>
      <c r="E70" s="10"/>
      <c r="F70" s="10"/>
    </row>
    <row r="71" customHeight="1" spans="1:6">
      <c r="A71" s="15" t="s">
        <v>38</v>
      </c>
      <c r="B71" s="15" t="s">
        <v>71</v>
      </c>
      <c r="C71" s="15" t="s">
        <v>40</v>
      </c>
      <c r="D71" s="16" t="s">
        <v>41</v>
      </c>
      <c r="E71" s="35" t="s">
        <v>42</v>
      </c>
      <c r="F71" s="16" t="s">
        <v>43</v>
      </c>
    </row>
    <row r="72" customHeight="1" spans="1:6">
      <c r="A72" s="15" t="s">
        <v>57</v>
      </c>
      <c r="B72" s="36" t="s">
        <v>108</v>
      </c>
      <c r="C72" s="15" t="s">
        <v>92</v>
      </c>
      <c r="D72" s="35"/>
      <c r="E72" s="35"/>
      <c r="F72" s="16"/>
    </row>
    <row r="73" ht="27.75" customHeight="1" spans="1:6">
      <c r="A73" s="15" t="s">
        <v>85</v>
      </c>
      <c r="B73" s="36" t="s">
        <v>117</v>
      </c>
      <c r="C73" s="15" t="s">
        <v>92</v>
      </c>
      <c r="D73" s="35"/>
      <c r="E73" s="35"/>
      <c r="F73" s="16"/>
    </row>
    <row r="74" customHeight="1" spans="1:6">
      <c r="A74" s="15" t="s">
        <v>87</v>
      </c>
      <c r="B74" s="36" t="s">
        <v>118</v>
      </c>
      <c r="C74" s="15" t="s">
        <v>92</v>
      </c>
      <c r="D74" s="35"/>
      <c r="E74" s="35"/>
      <c r="F74" s="16"/>
    </row>
    <row r="75" customHeight="1" spans="1:6">
      <c r="A75" s="15" t="s">
        <v>119</v>
      </c>
      <c r="B75" s="36" t="s">
        <v>120</v>
      </c>
      <c r="C75" s="15"/>
      <c r="D75" s="35"/>
      <c r="E75" s="35"/>
      <c r="F75" s="16"/>
    </row>
    <row r="76" customHeight="1" spans="1:6">
      <c r="A76" s="15" t="s">
        <v>55</v>
      </c>
      <c r="B76" s="36" t="s">
        <v>121</v>
      </c>
      <c r="C76" s="15" t="s">
        <v>92</v>
      </c>
      <c r="D76" s="35"/>
      <c r="E76" s="35"/>
      <c r="F76" s="16"/>
    </row>
    <row r="77" customHeight="1" spans="1:6">
      <c r="A77" s="15" t="s">
        <v>57</v>
      </c>
      <c r="B77" s="36" t="s">
        <v>122</v>
      </c>
      <c r="C77" s="15" t="s">
        <v>92</v>
      </c>
      <c r="D77" s="35"/>
      <c r="E77" s="35"/>
      <c r="F77" s="16"/>
    </row>
    <row r="78" customHeight="1" spans="1:6">
      <c r="A78" s="15" t="s">
        <v>123</v>
      </c>
      <c r="B78" s="36" t="s">
        <v>124</v>
      </c>
      <c r="C78" s="15"/>
      <c r="D78" s="35"/>
      <c r="E78" s="35"/>
      <c r="F78" s="16"/>
    </row>
    <row r="79" customHeight="1" spans="1:7">
      <c r="A79" s="15" t="s">
        <v>55</v>
      </c>
      <c r="B79" s="36" t="s">
        <v>125</v>
      </c>
      <c r="C79" s="15" t="s">
        <v>126</v>
      </c>
      <c r="D79" s="35"/>
      <c r="E79" s="35"/>
      <c r="F79" s="49"/>
      <c r="G79" s="39"/>
    </row>
    <row r="80" customHeight="1" spans="1:6">
      <c r="A80" s="15" t="s">
        <v>57</v>
      </c>
      <c r="B80" s="36" t="s">
        <v>127</v>
      </c>
      <c r="C80" s="15" t="s">
        <v>92</v>
      </c>
      <c r="D80" s="35"/>
      <c r="E80" s="35"/>
      <c r="F80" s="49"/>
    </row>
    <row r="81" customHeight="1" spans="1:6">
      <c r="A81" s="15" t="s">
        <v>85</v>
      </c>
      <c r="B81" s="50" t="s">
        <v>128</v>
      </c>
      <c r="C81" s="15" t="s">
        <v>129</v>
      </c>
      <c r="D81" s="35"/>
      <c r="E81" s="35"/>
      <c r="F81" s="49"/>
    </row>
    <row r="82" ht="14.25" customHeight="1" spans="1:6">
      <c r="A82" s="15" t="s">
        <v>87</v>
      </c>
      <c r="B82" s="36" t="s">
        <v>130</v>
      </c>
      <c r="C82" s="15" t="s">
        <v>129</v>
      </c>
      <c r="D82" s="35"/>
      <c r="E82" s="35"/>
      <c r="F82" s="16"/>
    </row>
    <row r="83" ht="24.75" customHeight="1" spans="1:6">
      <c r="A83" s="15" t="s">
        <v>111</v>
      </c>
      <c r="B83" s="36" t="s">
        <v>131</v>
      </c>
      <c r="C83" s="15" t="s">
        <v>83</v>
      </c>
      <c r="D83" s="35"/>
      <c r="E83" s="35"/>
      <c r="F83" s="16"/>
    </row>
    <row r="84" customHeight="1" spans="1:6">
      <c r="A84" s="15" t="s">
        <v>132</v>
      </c>
      <c r="B84" s="36" t="s">
        <v>133</v>
      </c>
      <c r="C84" s="15" t="s">
        <v>92</v>
      </c>
      <c r="D84" s="35"/>
      <c r="E84" s="35"/>
      <c r="F84" s="16"/>
    </row>
    <row r="85" customHeight="1" spans="1:6">
      <c r="A85" s="15" t="s">
        <v>134</v>
      </c>
      <c r="B85" s="36" t="s">
        <v>135</v>
      </c>
      <c r="C85" s="15" t="s">
        <v>92</v>
      </c>
      <c r="D85" s="35"/>
      <c r="E85" s="35"/>
      <c r="F85" s="16"/>
    </row>
    <row r="86" customHeight="1" spans="1:6">
      <c r="A86" s="15" t="s">
        <v>136</v>
      </c>
      <c r="B86" s="36" t="s">
        <v>137</v>
      </c>
      <c r="C86" s="15"/>
      <c r="D86" s="35"/>
      <c r="E86" s="35"/>
      <c r="F86" s="16"/>
    </row>
    <row r="87" customHeight="1" spans="1:6">
      <c r="A87" s="15" t="s">
        <v>55</v>
      </c>
      <c r="B87" s="36" t="s">
        <v>138</v>
      </c>
      <c r="C87" s="15" t="s">
        <v>92</v>
      </c>
      <c r="D87" s="35"/>
      <c r="E87" s="35"/>
      <c r="F87" s="16"/>
    </row>
    <row r="88" customHeight="1" spans="1:6">
      <c r="A88" s="15" t="s">
        <v>57</v>
      </c>
      <c r="B88" s="36" t="s">
        <v>139</v>
      </c>
      <c r="C88" s="15" t="s">
        <v>83</v>
      </c>
      <c r="D88" s="35"/>
      <c r="E88" s="35"/>
      <c r="F88" s="16"/>
    </row>
    <row r="89" customHeight="1" spans="1:6">
      <c r="A89" s="38" t="s">
        <v>85</v>
      </c>
      <c r="B89" s="36" t="s">
        <v>140</v>
      </c>
      <c r="C89" s="15" t="s">
        <v>83</v>
      </c>
      <c r="D89" s="35"/>
      <c r="E89" s="35"/>
      <c r="F89" s="16"/>
    </row>
    <row r="90" customHeight="1" spans="1:6">
      <c r="A90" s="15" t="s">
        <v>141</v>
      </c>
      <c r="B90" s="36" t="s">
        <v>142</v>
      </c>
      <c r="C90" s="15" t="s">
        <v>92</v>
      </c>
      <c r="D90" s="35"/>
      <c r="E90" s="35"/>
      <c r="F90" s="16"/>
    </row>
    <row r="91" customHeight="1" spans="1:6">
      <c r="A91" s="15"/>
      <c r="B91" s="51"/>
      <c r="C91" s="15"/>
      <c r="D91" s="35"/>
      <c r="E91" s="35"/>
      <c r="F91" s="16"/>
    </row>
    <row r="92" customHeight="1" spans="1:6">
      <c r="A92" s="15"/>
      <c r="B92" s="51"/>
      <c r="C92" s="15"/>
      <c r="D92" s="35"/>
      <c r="E92" s="35"/>
      <c r="F92" s="16"/>
    </row>
    <row r="93" customHeight="1" spans="1:6">
      <c r="A93" s="15"/>
      <c r="B93" s="51"/>
      <c r="C93" s="15"/>
      <c r="D93" s="35"/>
      <c r="E93" s="35"/>
      <c r="F93" s="16"/>
    </row>
    <row r="94" customHeight="1" spans="1:6">
      <c r="A94" s="15"/>
      <c r="B94" s="51"/>
      <c r="C94" s="15"/>
      <c r="D94" s="35"/>
      <c r="E94" s="35"/>
      <c r="F94" s="16"/>
    </row>
    <row r="95" customHeight="1" spans="1:6">
      <c r="A95" s="15"/>
      <c r="B95" s="51"/>
      <c r="C95" s="15"/>
      <c r="D95" s="35"/>
      <c r="E95" s="35"/>
      <c r="F95" s="16"/>
    </row>
    <row r="96" customHeight="1" spans="1:6">
      <c r="A96" s="15"/>
      <c r="B96" s="51"/>
      <c r="C96" s="15"/>
      <c r="D96" s="35"/>
      <c r="E96" s="35"/>
      <c r="F96" s="16"/>
    </row>
    <row r="97" customHeight="1" spans="1:6">
      <c r="A97" s="15"/>
      <c r="B97" s="51"/>
      <c r="C97" s="15"/>
      <c r="D97" s="35"/>
      <c r="E97" s="35"/>
      <c r="F97" s="16"/>
    </row>
    <row r="98" customHeight="1" spans="1:8">
      <c r="A98" s="26" t="s">
        <v>143</v>
      </c>
      <c r="B98" s="27"/>
      <c r="C98" s="27"/>
      <c r="D98" s="27"/>
      <c r="E98" s="35"/>
      <c r="F98" s="52">
        <f>SUM(F38:F97)</f>
        <v>0</v>
      </c>
      <c r="H98" s="53"/>
    </row>
    <row r="99" customHeight="1" spans="1:6">
      <c r="A99" s="8"/>
      <c r="B99" s="8"/>
      <c r="C99" s="8"/>
      <c r="D99" s="54"/>
      <c r="E99" s="55"/>
      <c r="F99" s="54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6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7" t="s">
        <v>0</v>
      </c>
      <c r="B105" s="7"/>
      <c r="C105" s="7"/>
      <c r="D105" s="7"/>
      <c r="E105" s="7"/>
      <c r="F105" s="7"/>
    </row>
    <row r="106" ht="31" customHeight="1" spans="1:6">
      <c r="A106" s="9" t="str">
        <f>A35</f>
        <v>标段：且末县 2025 年农村公路日常养护工程--县道</v>
      </c>
      <c r="B106" s="9"/>
      <c r="C106" s="9"/>
      <c r="D106" s="9"/>
      <c r="E106" s="9"/>
      <c r="F106" s="9"/>
    </row>
    <row r="107" customHeight="1" spans="1:6">
      <c r="A107" s="26" t="s">
        <v>144</v>
      </c>
      <c r="B107" s="27"/>
      <c r="C107" s="27"/>
      <c r="D107" s="27"/>
      <c r="E107" s="27"/>
      <c r="F107" s="57"/>
    </row>
    <row r="108" customHeight="1" spans="1:6">
      <c r="A108" s="15" t="s">
        <v>38</v>
      </c>
      <c r="B108" s="15" t="s">
        <v>71</v>
      </c>
      <c r="C108" s="15" t="s">
        <v>40</v>
      </c>
      <c r="D108" s="16" t="s">
        <v>41</v>
      </c>
      <c r="E108" s="35" t="s">
        <v>42</v>
      </c>
      <c r="F108" s="16" t="s">
        <v>43</v>
      </c>
    </row>
    <row r="109" customHeight="1" spans="1:6">
      <c r="A109" s="15" t="s">
        <v>145</v>
      </c>
      <c r="B109" s="14" t="s">
        <v>146</v>
      </c>
      <c r="C109" s="15"/>
      <c r="D109" s="35"/>
      <c r="E109" s="35"/>
      <c r="F109" s="20"/>
    </row>
    <row r="110" customHeight="1" spans="1:6">
      <c r="A110" s="15" t="s">
        <v>147</v>
      </c>
      <c r="B110" s="14" t="s">
        <v>148</v>
      </c>
      <c r="C110" s="15" t="s">
        <v>83</v>
      </c>
      <c r="D110" s="35"/>
      <c r="E110" s="35"/>
      <c r="F110" s="20"/>
    </row>
    <row r="111" customHeight="1" spans="1:6">
      <c r="A111" s="15" t="s">
        <v>149</v>
      </c>
      <c r="B111" s="14" t="s">
        <v>150</v>
      </c>
      <c r="C111" s="15"/>
      <c r="D111" s="35"/>
      <c r="E111" s="35"/>
      <c r="F111" s="20"/>
    </row>
    <row r="112" ht="27" customHeight="1" spans="1:6">
      <c r="A112" s="15" t="s">
        <v>55</v>
      </c>
      <c r="B112" s="14" t="s">
        <v>151</v>
      </c>
      <c r="C112" s="15" t="s">
        <v>83</v>
      </c>
      <c r="D112" s="35"/>
      <c r="E112" s="35"/>
      <c r="F112" s="20"/>
    </row>
    <row r="113" ht="31" customHeight="1" spans="1:6">
      <c r="A113" s="15" t="s">
        <v>57</v>
      </c>
      <c r="B113" s="14" t="s">
        <v>152</v>
      </c>
      <c r="C113" s="15" t="s">
        <v>83</v>
      </c>
      <c r="D113" s="35"/>
      <c r="E113" s="35"/>
      <c r="F113" s="20"/>
    </row>
    <row r="114" customHeight="1" spans="1:6">
      <c r="A114" s="15" t="s">
        <v>153</v>
      </c>
      <c r="B114" s="36" t="s">
        <v>154</v>
      </c>
      <c r="C114" s="15"/>
      <c r="D114" s="35"/>
      <c r="E114" s="35"/>
      <c r="F114" s="20"/>
    </row>
    <row r="115" customHeight="1" spans="1:6">
      <c r="A115" s="15" t="s">
        <v>55</v>
      </c>
      <c r="B115" s="36" t="s">
        <v>155</v>
      </c>
      <c r="C115" s="15" t="s">
        <v>83</v>
      </c>
      <c r="D115" s="35"/>
      <c r="E115" s="35"/>
      <c r="F115" s="20"/>
    </row>
    <row r="116" ht="30" customHeight="1" spans="1:6">
      <c r="A116" s="15" t="s">
        <v>57</v>
      </c>
      <c r="B116" s="36" t="s">
        <v>156</v>
      </c>
      <c r="C116" s="15" t="s">
        <v>83</v>
      </c>
      <c r="D116" s="35"/>
      <c r="E116" s="35"/>
      <c r="F116" s="20"/>
    </row>
    <row r="117" ht="23" customHeight="1" spans="1:6">
      <c r="A117" s="15" t="s">
        <v>85</v>
      </c>
      <c r="B117" s="14" t="s">
        <v>157</v>
      </c>
      <c r="C117" s="15" t="s">
        <v>83</v>
      </c>
      <c r="D117" s="35"/>
      <c r="E117" s="35"/>
      <c r="F117" s="20"/>
    </row>
    <row r="118" ht="18.75" customHeight="1" spans="1:6">
      <c r="A118" s="15" t="s">
        <v>158</v>
      </c>
      <c r="B118" s="36" t="s">
        <v>159</v>
      </c>
      <c r="C118" s="15"/>
      <c r="D118" s="35"/>
      <c r="E118" s="35"/>
      <c r="F118" s="20"/>
    </row>
    <row r="119" ht="15.75" customHeight="1" spans="1:7">
      <c r="A119" s="15" t="s">
        <v>55</v>
      </c>
      <c r="B119" s="36" t="s">
        <v>160</v>
      </c>
      <c r="C119" s="15" t="s">
        <v>83</v>
      </c>
      <c r="D119" s="35"/>
      <c r="E119" s="35"/>
      <c r="F119" s="20"/>
      <c r="G119" s="39"/>
    </row>
    <row r="120" ht="16.5" customHeight="1" spans="1:6">
      <c r="A120" s="15" t="s">
        <v>57</v>
      </c>
      <c r="B120" s="36" t="s">
        <v>161</v>
      </c>
      <c r="C120" s="15" t="s">
        <v>83</v>
      </c>
      <c r="D120" s="35"/>
      <c r="E120" s="35"/>
      <c r="F120" s="20"/>
    </row>
    <row r="121" customHeight="1" spans="1:6">
      <c r="A121" s="15" t="s">
        <v>162</v>
      </c>
      <c r="B121" s="36" t="s">
        <v>163</v>
      </c>
      <c r="C121" s="15" t="s">
        <v>83</v>
      </c>
      <c r="D121" s="35"/>
      <c r="E121" s="35"/>
      <c r="F121" s="20"/>
    </row>
    <row r="122" customHeight="1" spans="1:6">
      <c r="A122" s="15" t="s">
        <v>164</v>
      </c>
      <c r="B122" s="36" t="s">
        <v>165</v>
      </c>
      <c r="C122" s="15" t="s">
        <v>83</v>
      </c>
      <c r="D122" s="35"/>
      <c r="E122" s="35"/>
      <c r="F122" s="20"/>
    </row>
    <row r="123" customHeight="1" spans="1:6">
      <c r="A123" s="15" t="s">
        <v>166</v>
      </c>
      <c r="B123" s="58" t="s">
        <v>167</v>
      </c>
      <c r="C123" s="15" t="s">
        <v>83</v>
      </c>
      <c r="D123" s="35"/>
      <c r="E123" s="35"/>
      <c r="F123" s="20"/>
    </row>
    <row r="124" customHeight="1" spans="1:6">
      <c r="A124" s="15" t="s">
        <v>168</v>
      </c>
      <c r="B124" s="36" t="s">
        <v>169</v>
      </c>
      <c r="C124" s="15"/>
      <c r="D124" s="35"/>
      <c r="E124" s="35"/>
      <c r="F124" s="20"/>
    </row>
    <row r="125" customHeight="1" spans="1:6">
      <c r="A125" s="15" t="s">
        <v>55</v>
      </c>
      <c r="B125" s="36" t="s">
        <v>170</v>
      </c>
      <c r="C125" s="40" t="s">
        <v>231</v>
      </c>
      <c r="D125" s="59"/>
      <c r="E125" s="35"/>
      <c r="F125" s="60"/>
    </row>
    <row r="126" customHeight="1" spans="1:6">
      <c r="A126" s="38" t="s">
        <v>57</v>
      </c>
      <c r="B126" s="36" t="s">
        <v>347</v>
      </c>
      <c r="C126" s="15" t="s">
        <v>129</v>
      </c>
      <c r="D126" s="35"/>
      <c r="E126" s="35"/>
      <c r="F126" s="20"/>
    </row>
    <row r="127" customHeight="1" spans="1:6">
      <c r="A127" s="38" t="s">
        <v>171</v>
      </c>
      <c r="B127" s="36" t="s">
        <v>172</v>
      </c>
      <c r="C127" s="15"/>
      <c r="D127" s="35"/>
      <c r="E127" s="35"/>
      <c r="F127" s="20"/>
    </row>
    <row r="128" ht="26" customHeight="1" spans="1:6">
      <c r="A128" s="38" t="s">
        <v>55</v>
      </c>
      <c r="B128" s="41" t="s">
        <v>173</v>
      </c>
      <c r="C128" s="15" t="s">
        <v>83</v>
      </c>
      <c r="D128" s="35"/>
      <c r="E128" s="35"/>
      <c r="F128" s="20"/>
    </row>
    <row r="129" customHeight="1" spans="1:6">
      <c r="A129" s="38" t="s">
        <v>57</v>
      </c>
      <c r="B129" s="36" t="s">
        <v>174</v>
      </c>
      <c r="C129" s="15" t="s">
        <v>83</v>
      </c>
      <c r="D129" s="35"/>
      <c r="E129" s="35"/>
      <c r="F129" s="20"/>
    </row>
    <row r="130" customHeight="1" spans="1:6">
      <c r="A130" s="38" t="s">
        <v>87</v>
      </c>
      <c r="B130" s="36" t="s">
        <v>175</v>
      </c>
      <c r="C130" s="15" t="s">
        <v>83</v>
      </c>
      <c r="D130" s="35"/>
      <c r="E130" s="35"/>
      <c r="F130" s="20"/>
    </row>
    <row r="131" customHeight="1" spans="1:6">
      <c r="A131" s="38" t="s">
        <v>111</v>
      </c>
      <c r="B131" s="36" t="s">
        <v>176</v>
      </c>
      <c r="C131" s="15" t="s">
        <v>92</v>
      </c>
      <c r="D131" s="35"/>
      <c r="E131" s="35"/>
      <c r="F131" s="20"/>
    </row>
    <row r="132" customHeight="1" spans="1:6">
      <c r="A132" s="38" t="s">
        <v>132</v>
      </c>
      <c r="B132" s="36" t="s">
        <v>177</v>
      </c>
      <c r="C132" s="15" t="s">
        <v>129</v>
      </c>
      <c r="D132" s="35"/>
      <c r="E132" s="35"/>
      <c r="F132" s="20"/>
    </row>
    <row r="133" customHeight="1" spans="1:6">
      <c r="A133" s="61" t="s">
        <v>178</v>
      </c>
      <c r="B133" s="62" t="s">
        <v>179</v>
      </c>
      <c r="C133" s="63" t="s">
        <v>126</v>
      </c>
      <c r="D133" s="35"/>
      <c r="E133" s="35"/>
      <c r="F133" s="20"/>
    </row>
    <row r="134" customHeight="1" spans="1:6">
      <c r="A134" s="38" t="s">
        <v>55</v>
      </c>
      <c r="B134" s="36" t="s">
        <v>180</v>
      </c>
      <c r="C134" s="15" t="s">
        <v>126</v>
      </c>
      <c r="D134" s="35"/>
      <c r="E134" s="35"/>
      <c r="F134" s="20"/>
    </row>
    <row r="135" customHeight="1" spans="1:6">
      <c r="A135" s="38" t="s">
        <v>181</v>
      </c>
      <c r="B135" s="36" t="s">
        <v>182</v>
      </c>
      <c r="C135" s="15" t="s">
        <v>83</v>
      </c>
      <c r="D135" s="35"/>
      <c r="E135" s="35"/>
      <c r="F135" s="20"/>
    </row>
    <row r="136" customHeight="1" spans="1:6">
      <c r="A136" s="26" t="s">
        <v>183</v>
      </c>
      <c r="B136" s="27"/>
      <c r="C136" s="27"/>
      <c r="D136" s="27"/>
      <c r="E136" s="35"/>
      <c r="F136" s="28">
        <f>SUM(F109:F135)</f>
        <v>0</v>
      </c>
    </row>
    <row r="137" customHeight="1" spans="1:6">
      <c r="A137" s="8"/>
      <c r="B137" s="8"/>
      <c r="C137" s="8"/>
      <c r="D137" s="54"/>
      <c r="E137" s="56"/>
      <c r="F137" s="54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7" t="s">
        <v>0</v>
      </c>
      <c r="B139" s="7"/>
      <c r="C139" s="7"/>
      <c r="D139" s="7"/>
      <c r="E139" s="7"/>
      <c r="F139" s="7"/>
    </row>
    <row r="140" ht="30" customHeight="1" spans="1:6">
      <c r="A140" s="9" t="str">
        <f>A35</f>
        <v>标段：且末县 2025 年农村公路日常养护工程--县道</v>
      </c>
      <c r="B140" s="9"/>
      <c r="C140" s="9"/>
      <c r="D140" s="9"/>
      <c r="E140" s="9"/>
      <c r="F140" s="9"/>
    </row>
    <row r="141" customHeight="1" spans="1:6">
      <c r="A141" s="10" t="s">
        <v>184</v>
      </c>
      <c r="B141" s="10"/>
      <c r="C141" s="10"/>
      <c r="D141" s="10"/>
      <c r="E141" s="10"/>
      <c r="F141" s="10"/>
    </row>
    <row r="142" customHeight="1" spans="1:6">
      <c r="A142" s="10" t="s">
        <v>38</v>
      </c>
      <c r="B142" s="10" t="s">
        <v>185</v>
      </c>
      <c r="C142" s="10" t="s">
        <v>40</v>
      </c>
      <c r="D142" s="12" t="s">
        <v>41</v>
      </c>
      <c r="E142" s="13" t="s">
        <v>42</v>
      </c>
      <c r="F142" s="12" t="s">
        <v>43</v>
      </c>
    </row>
    <row r="143" customHeight="1" spans="1:6">
      <c r="A143" s="14">
        <v>401</v>
      </c>
      <c r="B143" s="14" t="s">
        <v>186</v>
      </c>
      <c r="C143" s="15" t="s">
        <v>187</v>
      </c>
      <c r="D143" s="24"/>
      <c r="E143" s="35"/>
      <c r="F143" s="16"/>
    </row>
    <row r="144" customHeight="1" spans="1:6">
      <c r="A144" s="14" t="s">
        <v>188</v>
      </c>
      <c r="B144" s="14" t="s">
        <v>189</v>
      </c>
      <c r="C144" s="15"/>
      <c r="D144" s="64"/>
      <c r="E144" s="35"/>
      <c r="F144" s="16"/>
    </row>
    <row r="145" customHeight="1" spans="1:6">
      <c r="A145" s="14" t="s">
        <v>190</v>
      </c>
      <c r="B145" s="14" t="s">
        <v>191</v>
      </c>
      <c r="C145" s="15" t="s">
        <v>92</v>
      </c>
      <c r="D145" s="64"/>
      <c r="E145" s="35"/>
      <c r="F145" s="16"/>
    </row>
    <row r="146" ht="30.75" customHeight="1" spans="1:6">
      <c r="A146" s="14" t="s">
        <v>192</v>
      </c>
      <c r="B146" s="14" t="s">
        <v>193</v>
      </c>
      <c r="C146" s="15" t="s">
        <v>92</v>
      </c>
      <c r="D146" s="65"/>
      <c r="E146" s="35"/>
      <c r="F146" s="16"/>
    </row>
    <row r="147" ht="27.75" customHeight="1" spans="1:6">
      <c r="A147" s="14" t="s">
        <v>194</v>
      </c>
      <c r="B147" s="14" t="s">
        <v>195</v>
      </c>
      <c r="C147" s="15" t="s">
        <v>196</v>
      </c>
      <c r="D147" s="65"/>
      <c r="E147" s="35"/>
      <c r="F147" s="16"/>
    </row>
    <row r="148" customHeight="1" spans="1:6">
      <c r="A148" s="14" t="s">
        <v>197</v>
      </c>
      <c r="B148" s="14" t="s">
        <v>198</v>
      </c>
      <c r="C148" s="15"/>
      <c r="D148" s="24"/>
      <c r="E148" s="35"/>
      <c r="F148" s="20"/>
    </row>
    <row r="149" ht="26" customHeight="1" spans="1:7">
      <c r="A149" s="14" t="s">
        <v>190</v>
      </c>
      <c r="B149" s="66" t="s">
        <v>199</v>
      </c>
      <c r="C149" s="15" t="s">
        <v>92</v>
      </c>
      <c r="D149" s="65"/>
      <c r="E149" s="35"/>
      <c r="F149" s="20"/>
      <c r="G149" s="67"/>
    </row>
    <row r="150" ht="26" customHeight="1" spans="1:6">
      <c r="A150" s="14" t="s">
        <v>192</v>
      </c>
      <c r="B150" s="66" t="s">
        <v>200</v>
      </c>
      <c r="C150" s="15" t="s">
        <v>92</v>
      </c>
      <c r="D150" s="65"/>
      <c r="E150" s="35"/>
      <c r="F150" s="20"/>
    </row>
    <row r="151" customHeight="1" spans="1:6">
      <c r="A151" s="14" t="s">
        <v>201</v>
      </c>
      <c r="B151" s="14" t="s">
        <v>202</v>
      </c>
      <c r="C151" s="15"/>
      <c r="D151" s="65"/>
      <c r="E151" s="35"/>
      <c r="F151" s="68"/>
    </row>
    <row r="152" customHeight="1" spans="1:6">
      <c r="A152" s="14" t="s">
        <v>190</v>
      </c>
      <c r="B152" s="14" t="s">
        <v>203</v>
      </c>
      <c r="C152" s="15" t="s">
        <v>129</v>
      </c>
      <c r="D152" s="65"/>
      <c r="E152" s="35"/>
      <c r="F152" s="68"/>
    </row>
    <row r="153" customHeight="1" spans="1:6">
      <c r="A153" s="14" t="s">
        <v>192</v>
      </c>
      <c r="B153" s="14" t="s">
        <v>204</v>
      </c>
      <c r="C153" s="15" t="s">
        <v>129</v>
      </c>
      <c r="D153" s="65"/>
      <c r="E153" s="35"/>
      <c r="F153" s="68"/>
    </row>
    <row r="154" s="1" customFormat="1" customHeight="1" spans="1:6">
      <c r="A154" s="14" t="s">
        <v>205</v>
      </c>
      <c r="B154" s="14" t="s">
        <v>206</v>
      </c>
      <c r="C154" s="15" t="s">
        <v>207</v>
      </c>
      <c r="D154" s="65"/>
      <c r="E154" s="35"/>
      <c r="F154" s="68"/>
    </row>
    <row r="155" customHeight="1" spans="1:6">
      <c r="A155" s="14" t="s">
        <v>208</v>
      </c>
      <c r="B155" s="14" t="s">
        <v>209</v>
      </c>
      <c r="C155" s="15" t="s">
        <v>126</v>
      </c>
      <c r="D155" s="65"/>
      <c r="E155" s="35"/>
      <c r="F155" s="68"/>
    </row>
    <row r="156" customHeight="1" spans="1:6">
      <c r="A156" s="14" t="s">
        <v>210</v>
      </c>
      <c r="B156" s="14" t="s">
        <v>211</v>
      </c>
      <c r="C156" s="15"/>
      <c r="D156" s="24"/>
      <c r="E156" s="35"/>
      <c r="F156" s="20"/>
    </row>
    <row r="157" ht="26" customHeight="1" spans="1:6">
      <c r="A157" s="14" t="s">
        <v>190</v>
      </c>
      <c r="B157" s="14" t="s">
        <v>212</v>
      </c>
      <c r="C157" s="40" t="s">
        <v>98</v>
      </c>
      <c r="D157" s="24"/>
      <c r="E157" s="35"/>
      <c r="F157" s="20"/>
    </row>
    <row r="158" s="1" customFormat="1" ht="23" customHeight="1" spans="1:6">
      <c r="A158" s="14" t="s">
        <v>213</v>
      </c>
      <c r="B158" s="14" t="s">
        <v>348</v>
      </c>
      <c r="C158" s="15" t="s">
        <v>207</v>
      </c>
      <c r="D158" s="65"/>
      <c r="E158" s="35"/>
      <c r="F158" s="20"/>
    </row>
    <row r="159" s="1" customFormat="1" ht="24" customHeight="1" spans="1:6">
      <c r="A159" s="14" t="s">
        <v>215</v>
      </c>
      <c r="B159" s="14" t="s">
        <v>216</v>
      </c>
      <c r="C159" s="15" t="s">
        <v>207</v>
      </c>
      <c r="D159" s="24"/>
      <c r="E159" s="35"/>
      <c r="F159" s="20"/>
    </row>
    <row r="160" s="1" customFormat="1" ht="21" customHeight="1" spans="1:6">
      <c r="A160" s="14" t="s">
        <v>217</v>
      </c>
      <c r="B160" s="14" t="s">
        <v>218</v>
      </c>
      <c r="C160" s="15" t="s">
        <v>207</v>
      </c>
      <c r="D160" s="65"/>
      <c r="E160" s="35"/>
      <c r="F160" s="20"/>
    </row>
    <row r="161" ht="20" customHeight="1" spans="1:6">
      <c r="A161" s="14">
        <v>404</v>
      </c>
      <c r="B161" s="14" t="s">
        <v>219</v>
      </c>
      <c r="C161" s="15"/>
      <c r="D161" s="65"/>
      <c r="E161" s="35"/>
      <c r="F161" s="20"/>
    </row>
    <row r="162" ht="21" customHeight="1" spans="1:6">
      <c r="A162" s="14" t="s">
        <v>220</v>
      </c>
      <c r="B162" s="14" t="s">
        <v>221</v>
      </c>
      <c r="C162" s="15" t="s">
        <v>126</v>
      </c>
      <c r="D162" s="65"/>
      <c r="E162" s="35"/>
      <c r="F162" s="20"/>
    </row>
    <row r="163" ht="18" customHeight="1" spans="1:6">
      <c r="A163" s="14" t="s">
        <v>190</v>
      </c>
      <c r="B163" s="66" t="s">
        <v>221</v>
      </c>
      <c r="C163" s="15" t="s">
        <v>126</v>
      </c>
      <c r="D163" s="65"/>
      <c r="E163" s="35"/>
      <c r="F163" s="20"/>
    </row>
    <row r="164" ht="18" customHeight="1" spans="1:6">
      <c r="A164" s="14" t="s">
        <v>192</v>
      </c>
      <c r="B164" s="14" t="s">
        <v>222</v>
      </c>
      <c r="C164" s="15" t="s">
        <v>126</v>
      </c>
      <c r="D164" s="65"/>
      <c r="E164" s="35"/>
      <c r="F164" s="20"/>
    </row>
    <row r="165" s="1" customFormat="1" ht="21" customHeight="1" spans="1:6">
      <c r="A165" s="14" t="s">
        <v>223</v>
      </c>
      <c r="B165" s="14" t="s">
        <v>348</v>
      </c>
      <c r="C165" s="15" t="s">
        <v>207</v>
      </c>
      <c r="D165" s="65"/>
      <c r="E165" s="35"/>
      <c r="F165" s="20"/>
    </row>
    <row r="166" ht="18" customHeight="1" spans="1:6">
      <c r="A166" s="14">
        <v>405</v>
      </c>
      <c r="B166" s="14" t="s">
        <v>225</v>
      </c>
      <c r="C166" s="15"/>
      <c r="D166" s="24"/>
      <c r="E166" s="35"/>
      <c r="F166" s="20"/>
    </row>
    <row r="167" ht="16" customHeight="1" spans="1:6">
      <c r="A167" s="14" t="s">
        <v>226</v>
      </c>
      <c r="B167" s="14" t="s">
        <v>349</v>
      </c>
      <c r="C167" s="15" t="s">
        <v>228</v>
      </c>
      <c r="D167" s="65"/>
      <c r="E167" s="35"/>
      <c r="F167" s="20"/>
    </row>
    <row r="168" ht="21" customHeight="1" spans="1:6">
      <c r="A168" s="14" t="s">
        <v>229</v>
      </c>
      <c r="B168" s="69" t="s">
        <v>350</v>
      </c>
      <c r="C168" s="40" t="s">
        <v>231</v>
      </c>
      <c r="D168" s="65"/>
      <c r="E168" s="35"/>
      <c r="F168" s="20"/>
    </row>
    <row r="169" ht="15" customHeight="1" spans="1:6">
      <c r="A169" s="14" t="s">
        <v>232</v>
      </c>
      <c r="B169" s="66" t="s">
        <v>361</v>
      </c>
      <c r="C169" s="15" t="s">
        <v>234</v>
      </c>
      <c r="D169" s="65"/>
      <c r="E169" s="35"/>
      <c r="F169" s="20"/>
    </row>
    <row r="170" customHeight="1" spans="1:6">
      <c r="A170" s="14" t="s">
        <v>235</v>
      </c>
      <c r="B170" s="66" t="s">
        <v>396</v>
      </c>
      <c r="C170" s="15" t="s">
        <v>237</v>
      </c>
      <c r="D170" s="65">
        <v>215</v>
      </c>
      <c r="E170" s="70"/>
      <c r="F170" s="18">
        <f>E170*D170</f>
        <v>0</v>
      </c>
    </row>
    <row r="171" customHeight="1" spans="1:6">
      <c r="A171" s="26" t="s">
        <v>238</v>
      </c>
      <c r="B171" s="27"/>
      <c r="C171" s="27"/>
      <c r="D171" s="27"/>
      <c r="E171" s="71"/>
      <c r="F171" s="52">
        <f>SUM(F143:F170)</f>
        <v>0</v>
      </c>
    </row>
    <row r="172" customHeight="1" spans="1:6">
      <c r="A172" s="8"/>
      <c r="B172" s="8"/>
      <c r="C172" s="8"/>
      <c r="D172" s="8"/>
      <c r="E172" s="72"/>
      <c r="F172" s="73"/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" t="str">
        <f>A140</f>
        <v>标段：且末县 2025 年农村公路日常养护工程--县道</v>
      </c>
      <c r="B174" s="9"/>
      <c r="C174" s="9"/>
      <c r="D174" s="9"/>
      <c r="E174" s="9"/>
      <c r="F174" s="9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8"/>
      <c r="B205" s="8"/>
      <c r="C205" s="8"/>
      <c r="D205" s="8"/>
      <c r="E205" s="81"/>
      <c r="F205" s="82"/>
    </row>
    <row r="206" customHeight="1" spans="1:6">
      <c r="A206" s="7" t="s">
        <v>0</v>
      </c>
      <c r="B206" s="7"/>
      <c r="C206" s="7"/>
      <c r="D206" s="7"/>
      <c r="E206" s="7"/>
      <c r="F206" s="7"/>
    </row>
    <row r="207" ht="35" customHeight="1" spans="1:6">
      <c r="A207" s="9" t="str">
        <f>A174</f>
        <v>标段：且末县 2025 年农村公路日常养护工程--县道</v>
      </c>
      <c r="B207" s="9"/>
      <c r="C207" s="9"/>
      <c r="D207" s="9"/>
      <c r="E207" s="9"/>
      <c r="F207" s="9"/>
    </row>
    <row r="208" customHeight="1" spans="1:6">
      <c r="A208" s="10" t="s">
        <v>280</v>
      </c>
      <c r="B208" s="10"/>
      <c r="C208" s="10"/>
      <c r="D208" s="10"/>
      <c r="E208" s="10"/>
      <c r="F208" s="10"/>
    </row>
    <row r="209" customHeight="1" spans="1:6">
      <c r="A209" s="15" t="s">
        <v>38</v>
      </c>
      <c r="B209" s="15" t="s">
        <v>71</v>
      </c>
      <c r="C209" s="15" t="s">
        <v>40</v>
      </c>
      <c r="D209" s="16" t="s">
        <v>41</v>
      </c>
      <c r="E209" s="35" t="s">
        <v>42</v>
      </c>
      <c r="F209" s="16" t="s">
        <v>43</v>
      </c>
    </row>
    <row r="210" customHeight="1" spans="1:6">
      <c r="A210" s="15" t="s">
        <v>281</v>
      </c>
      <c r="B210" s="36" t="s">
        <v>282</v>
      </c>
      <c r="C210" s="15"/>
      <c r="D210" s="83"/>
      <c r="E210" s="35"/>
      <c r="F210" s="16"/>
    </row>
    <row r="211" customHeight="1" spans="1:6">
      <c r="A211" s="38" t="s">
        <v>55</v>
      </c>
      <c r="B211" s="36" t="s">
        <v>283</v>
      </c>
      <c r="C211" s="15" t="s">
        <v>83</v>
      </c>
      <c r="D211" s="83"/>
      <c r="E211" s="35"/>
      <c r="F211" s="16"/>
    </row>
    <row r="212" customHeight="1" spans="1:6">
      <c r="A212" s="15" t="s">
        <v>57</v>
      </c>
      <c r="B212" s="36" t="s">
        <v>284</v>
      </c>
      <c r="C212" s="15" t="s">
        <v>83</v>
      </c>
      <c r="D212" s="83"/>
      <c r="E212" s="35"/>
      <c r="F212" s="16"/>
    </row>
    <row r="213" customHeight="1" spans="1:6">
      <c r="A213" s="15" t="s">
        <v>285</v>
      </c>
      <c r="B213" s="36" t="s">
        <v>286</v>
      </c>
      <c r="C213" s="15"/>
      <c r="D213" s="24"/>
      <c r="E213" s="35"/>
      <c r="F213" s="16"/>
    </row>
    <row r="214" customHeight="1" spans="1:6">
      <c r="A214" s="38" t="s">
        <v>55</v>
      </c>
      <c r="B214" s="36" t="s">
        <v>287</v>
      </c>
      <c r="C214" s="15" t="s">
        <v>92</v>
      </c>
      <c r="D214" s="24"/>
      <c r="E214" s="35"/>
      <c r="F214" s="16"/>
    </row>
    <row r="215" customHeight="1" spans="1:6">
      <c r="A215" s="15" t="s">
        <v>57</v>
      </c>
      <c r="B215" s="51" t="s">
        <v>288</v>
      </c>
      <c r="C215" s="15" t="s">
        <v>92</v>
      </c>
      <c r="D215" s="24"/>
      <c r="E215" s="35"/>
      <c r="F215" s="16"/>
    </row>
    <row r="216" customHeight="1" spans="1:6">
      <c r="A216" s="15" t="s">
        <v>85</v>
      </c>
      <c r="B216" s="84" t="s">
        <v>289</v>
      </c>
      <c r="C216" s="15" t="s">
        <v>92</v>
      </c>
      <c r="D216" s="24"/>
      <c r="E216" s="35"/>
      <c r="F216" s="85"/>
    </row>
    <row r="217" customHeight="1" spans="1:6">
      <c r="A217" s="15" t="s">
        <v>290</v>
      </c>
      <c r="B217" s="36" t="s">
        <v>291</v>
      </c>
      <c r="C217" s="15"/>
      <c r="D217" s="83"/>
      <c r="E217" s="35"/>
      <c r="F217" s="24"/>
    </row>
    <row r="218" customHeight="1" spans="1:6">
      <c r="A218" s="38" t="s">
        <v>55</v>
      </c>
      <c r="B218" s="36" t="s">
        <v>292</v>
      </c>
      <c r="C218" s="15" t="s">
        <v>92</v>
      </c>
      <c r="D218" s="83"/>
      <c r="E218" s="35"/>
      <c r="F218" s="16"/>
    </row>
    <row r="219" customHeight="1" spans="1:6">
      <c r="A219" s="15" t="s">
        <v>57</v>
      </c>
      <c r="B219" s="36" t="s">
        <v>293</v>
      </c>
      <c r="C219" s="15" t="s">
        <v>92</v>
      </c>
      <c r="D219" s="86"/>
      <c r="E219" s="35"/>
      <c r="F219" s="16"/>
    </row>
    <row r="220" customHeight="1" spans="1:6">
      <c r="A220" s="38" t="s">
        <v>294</v>
      </c>
      <c r="B220" s="36" t="s">
        <v>295</v>
      </c>
      <c r="C220" s="15" t="s">
        <v>92</v>
      </c>
      <c r="D220" s="86"/>
      <c r="E220" s="35"/>
      <c r="F220" s="16"/>
    </row>
    <row r="221" customHeight="1" spans="1:6">
      <c r="A221" s="15" t="s">
        <v>296</v>
      </c>
      <c r="B221" s="36" t="s">
        <v>297</v>
      </c>
      <c r="C221" s="15"/>
      <c r="D221" s="16"/>
      <c r="E221" s="35"/>
      <c r="F221" s="16"/>
    </row>
    <row r="222" customHeight="1" spans="1:6">
      <c r="A222" s="38" t="s">
        <v>298</v>
      </c>
      <c r="B222" s="36" t="s">
        <v>299</v>
      </c>
      <c r="C222" s="15" t="s">
        <v>92</v>
      </c>
      <c r="D222" s="87"/>
      <c r="E222" s="35"/>
      <c r="F222" s="16"/>
    </row>
    <row r="223" ht="31" customHeight="1" spans="1:6">
      <c r="A223" s="15" t="s">
        <v>57</v>
      </c>
      <c r="B223" s="36" t="s">
        <v>300</v>
      </c>
      <c r="C223" s="15" t="s">
        <v>92</v>
      </c>
      <c r="D223" s="24"/>
      <c r="E223" s="35"/>
      <c r="F223" s="16"/>
    </row>
    <row r="224" customHeight="1" spans="1:7">
      <c r="A224" s="15" t="s">
        <v>85</v>
      </c>
      <c r="B224" s="36" t="s">
        <v>301</v>
      </c>
      <c r="C224" s="15" t="s">
        <v>92</v>
      </c>
      <c r="D224" s="24"/>
      <c r="E224" s="35"/>
      <c r="F224" s="16"/>
      <c r="G224" s="39"/>
    </row>
    <row r="225" customHeight="1" spans="1:6">
      <c r="A225" s="15" t="s">
        <v>302</v>
      </c>
      <c r="B225" s="36" t="s">
        <v>303</v>
      </c>
      <c r="C225" s="15"/>
      <c r="D225" s="24"/>
      <c r="E225" s="35"/>
      <c r="F225" s="16"/>
    </row>
    <row r="226" customHeight="1" spans="1:6">
      <c r="A226" s="15" t="s">
        <v>55</v>
      </c>
      <c r="B226" s="36" t="s">
        <v>304</v>
      </c>
      <c r="C226" s="15" t="s">
        <v>129</v>
      </c>
      <c r="D226" s="16"/>
      <c r="E226" s="35"/>
      <c r="F226" s="16"/>
    </row>
    <row r="227" customHeight="1" spans="1:6">
      <c r="A227" s="15" t="s">
        <v>57</v>
      </c>
      <c r="B227" s="36" t="s">
        <v>305</v>
      </c>
      <c r="C227" s="15" t="s">
        <v>83</v>
      </c>
      <c r="D227" s="16"/>
      <c r="E227" s="35"/>
      <c r="F227" s="16"/>
    </row>
    <row r="228" customHeight="1" spans="1:6">
      <c r="A228" s="15" t="s">
        <v>85</v>
      </c>
      <c r="B228" s="36" t="s">
        <v>306</v>
      </c>
      <c r="C228" s="15" t="s">
        <v>83</v>
      </c>
      <c r="D228" s="16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15"/>
      <c r="B236" s="51"/>
      <c r="C236" s="15"/>
      <c r="D236" s="24"/>
      <c r="E236" s="35"/>
      <c r="F236" s="16"/>
    </row>
    <row r="237" customHeight="1" spans="1:6">
      <c r="A237" s="26" t="s">
        <v>307</v>
      </c>
      <c r="B237" s="27"/>
      <c r="C237" s="27"/>
      <c r="D237" s="27"/>
      <c r="E237" s="24"/>
      <c r="F237" s="52">
        <f>SUM(F210:F236)</f>
        <v>0</v>
      </c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8"/>
      <c r="B240" s="8"/>
      <c r="C240" s="8"/>
      <c r="D240" s="8"/>
      <c r="E240" s="81"/>
      <c r="F240" s="88"/>
    </row>
    <row r="241" customHeight="1" spans="1:6">
      <c r="A241" s="7" t="s">
        <v>0</v>
      </c>
      <c r="B241" s="7"/>
      <c r="C241" s="7"/>
      <c r="D241" s="7"/>
      <c r="E241" s="7"/>
      <c r="F241" s="7"/>
    </row>
    <row r="242" ht="30" customHeight="1" spans="1:6">
      <c r="A242" s="9" t="str">
        <f>A207</f>
        <v>标段：且末县 2025 年农村公路日常养护工程--县道</v>
      </c>
      <c r="B242" s="9"/>
      <c r="C242" s="9"/>
      <c r="D242" s="9"/>
      <c r="E242" s="9"/>
      <c r="F242" s="9"/>
    </row>
    <row r="243" customHeight="1" spans="1:6">
      <c r="A243" s="10" t="s">
        <v>308</v>
      </c>
      <c r="B243" s="10"/>
      <c r="C243" s="10"/>
      <c r="D243" s="10"/>
      <c r="E243" s="10"/>
      <c r="F243" s="10"/>
    </row>
    <row r="244" customHeight="1" spans="1:6">
      <c r="A244" s="15" t="s">
        <v>38</v>
      </c>
      <c r="B244" s="15" t="s">
        <v>71</v>
      </c>
      <c r="C244" s="15" t="s">
        <v>40</v>
      </c>
      <c r="D244" s="16" t="s">
        <v>41</v>
      </c>
      <c r="E244" s="35" t="s">
        <v>42</v>
      </c>
      <c r="F244" s="16" t="s">
        <v>43</v>
      </c>
    </row>
    <row r="245" customHeight="1" spans="1:6">
      <c r="A245" s="15" t="s">
        <v>309</v>
      </c>
      <c r="B245" s="58" t="s">
        <v>310</v>
      </c>
      <c r="C245" s="15" t="s">
        <v>79</v>
      </c>
      <c r="D245" s="24"/>
      <c r="E245" s="24"/>
      <c r="F245" s="77"/>
    </row>
    <row r="246" customHeight="1" spans="1:6">
      <c r="A246" s="15" t="s">
        <v>55</v>
      </c>
      <c r="B246" s="58" t="s">
        <v>377</v>
      </c>
      <c r="C246" s="15" t="s">
        <v>79</v>
      </c>
      <c r="D246" s="24">
        <v>530</v>
      </c>
      <c r="E246" s="89"/>
      <c r="F246" s="90">
        <f>E246*D246</f>
        <v>0</v>
      </c>
    </row>
    <row r="247" customHeight="1" spans="1:6">
      <c r="A247" s="15" t="s">
        <v>57</v>
      </c>
      <c r="B247" s="58" t="s">
        <v>397</v>
      </c>
      <c r="C247" s="15" t="s">
        <v>79</v>
      </c>
      <c r="D247" s="24">
        <v>4</v>
      </c>
      <c r="E247" s="89"/>
      <c r="F247" s="90">
        <f>E247*D247</f>
        <v>0</v>
      </c>
    </row>
    <row r="248" customHeight="1" spans="1:6">
      <c r="A248" s="15" t="s">
        <v>311</v>
      </c>
      <c r="B248" s="36" t="s">
        <v>312</v>
      </c>
      <c r="C248" s="15" t="s">
        <v>79</v>
      </c>
      <c r="D248" s="24"/>
      <c r="E248" s="24"/>
      <c r="F248" s="77"/>
    </row>
    <row r="249" customHeight="1" spans="1:6">
      <c r="A249" s="15" t="s">
        <v>55</v>
      </c>
      <c r="B249" s="36" t="s">
        <v>313</v>
      </c>
      <c r="C249" s="15" t="s">
        <v>79</v>
      </c>
      <c r="D249" s="24"/>
      <c r="E249" s="24"/>
      <c r="F249" s="77"/>
    </row>
    <row r="250" customHeight="1" spans="1:6">
      <c r="A250" s="15" t="s">
        <v>314</v>
      </c>
      <c r="B250" s="36" t="s">
        <v>315</v>
      </c>
      <c r="C250" s="15" t="s">
        <v>234</v>
      </c>
      <c r="D250" s="24"/>
      <c r="E250" s="24"/>
      <c r="F250" s="77"/>
    </row>
    <row r="251" customHeight="1" spans="1:6">
      <c r="A251" s="15" t="s">
        <v>316</v>
      </c>
      <c r="B251" s="36" t="s">
        <v>317</v>
      </c>
      <c r="C251" s="15"/>
      <c r="D251" s="24"/>
      <c r="E251" s="24"/>
      <c r="F251" s="77"/>
    </row>
    <row r="252" customHeight="1" spans="1:6">
      <c r="A252" s="15" t="s">
        <v>55</v>
      </c>
      <c r="B252" s="36" t="s">
        <v>318</v>
      </c>
      <c r="C252" s="63" t="s">
        <v>319</v>
      </c>
      <c r="D252" s="24"/>
      <c r="E252" s="24"/>
      <c r="F252" s="77"/>
    </row>
    <row r="253" customHeight="1" spans="1:6">
      <c r="A253" s="15" t="s">
        <v>57</v>
      </c>
      <c r="B253" s="36" t="s">
        <v>320</v>
      </c>
      <c r="C253" s="15" t="s">
        <v>76</v>
      </c>
      <c r="D253" s="24"/>
      <c r="E253" s="24"/>
      <c r="F253" s="77"/>
    </row>
    <row r="254" customHeight="1" spans="1:6">
      <c r="A254" s="15" t="s">
        <v>85</v>
      </c>
      <c r="B254" s="36" t="s">
        <v>321</v>
      </c>
      <c r="C254" s="15" t="s">
        <v>234</v>
      </c>
      <c r="D254" s="24"/>
      <c r="E254" s="24"/>
      <c r="F254" s="77"/>
    </row>
    <row r="255" customHeight="1" spans="1:6">
      <c r="A255" s="15" t="s">
        <v>322</v>
      </c>
      <c r="B255" s="36" t="s">
        <v>323</v>
      </c>
      <c r="C255" s="15" t="s">
        <v>76</v>
      </c>
      <c r="D255" s="24"/>
      <c r="E255" s="24"/>
      <c r="F255" s="77"/>
    </row>
    <row r="256" customHeight="1" spans="1:7">
      <c r="A256" s="15" t="s">
        <v>55</v>
      </c>
      <c r="B256" s="36" t="s">
        <v>324</v>
      </c>
      <c r="C256" s="15" t="s">
        <v>76</v>
      </c>
      <c r="D256" s="24"/>
      <c r="E256" s="91"/>
      <c r="F256" s="20"/>
      <c r="G256" s="39"/>
    </row>
    <row r="257" ht="27" customHeight="1" spans="1:6">
      <c r="A257" s="15" t="s">
        <v>57</v>
      </c>
      <c r="B257" s="92" t="s">
        <v>325</v>
      </c>
      <c r="C257" s="15" t="s">
        <v>76</v>
      </c>
      <c r="D257" s="24"/>
      <c r="E257" s="91"/>
      <c r="F257" s="77"/>
    </row>
    <row r="258" ht="26" customHeight="1" spans="1:6">
      <c r="A258" s="15" t="s">
        <v>85</v>
      </c>
      <c r="B258" s="92" t="s">
        <v>326</v>
      </c>
      <c r="C258" s="15" t="s">
        <v>76</v>
      </c>
      <c r="D258" s="24"/>
      <c r="E258" s="24"/>
      <c r="F258" s="77"/>
    </row>
    <row r="259" ht="31" customHeight="1" spans="1:6">
      <c r="A259" s="15" t="s">
        <v>87</v>
      </c>
      <c r="B259" s="92" t="s">
        <v>327</v>
      </c>
      <c r="C259" s="15" t="s">
        <v>76</v>
      </c>
      <c r="D259" s="24"/>
      <c r="E259" s="24"/>
      <c r="F259" s="77"/>
    </row>
    <row r="260" customHeight="1" spans="1:6">
      <c r="A260" s="15" t="s">
        <v>328</v>
      </c>
      <c r="B260" s="36" t="s">
        <v>329</v>
      </c>
      <c r="C260" s="15" t="s">
        <v>83</v>
      </c>
      <c r="D260" s="24"/>
      <c r="E260" s="24"/>
      <c r="F260" s="20"/>
    </row>
    <row r="261" customHeight="1" spans="1:6">
      <c r="A261" s="15" t="s">
        <v>330</v>
      </c>
      <c r="B261" s="36" t="s">
        <v>331</v>
      </c>
      <c r="C261" s="15" t="s">
        <v>234</v>
      </c>
      <c r="D261" s="24"/>
      <c r="E261" s="24"/>
      <c r="F261" s="77"/>
    </row>
    <row r="262" customHeight="1" spans="1:6">
      <c r="A262" s="15" t="s">
        <v>332</v>
      </c>
      <c r="B262" s="36" t="s">
        <v>333</v>
      </c>
      <c r="C262" s="15" t="s">
        <v>234</v>
      </c>
      <c r="D262" s="24"/>
      <c r="E262" s="24"/>
      <c r="F262" s="77"/>
    </row>
    <row r="263" customHeight="1" spans="1:6">
      <c r="A263" s="15" t="s">
        <v>334</v>
      </c>
      <c r="B263" s="36" t="s">
        <v>335</v>
      </c>
      <c r="C263" s="15" t="s">
        <v>234</v>
      </c>
      <c r="D263" s="24"/>
      <c r="E263" s="24"/>
      <c r="F263" s="77"/>
    </row>
    <row r="264" customHeight="1" spans="1:6">
      <c r="A264" s="15" t="s">
        <v>336</v>
      </c>
      <c r="B264" s="36" t="s">
        <v>337</v>
      </c>
      <c r="C264" s="15" t="s">
        <v>129</v>
      </c>
      <c r="D264" s="76"/>
      <c r="E264" s="24"/>
      <c r="F264" s="77"/>
    </row>
    <row r="265" customHeight="1" spans="1:6">
      <c r="A265" s="15" t="s">
        <v>338</v>
      </c>
      <c r="B265" s="36" t="s">
        <v>339</v>
      </c>
      <c r="C265" s="15" t="s">
        <v>129</v>
      </c>
      <c r="D265" s="24"/>
      <c r="E265" s="24"/>
      <c r="F265" s="77"/>
    </row>
    <row r="266" customHeight="1" spans="1:6">
      <c r="A266" s="93" t="s">
        <v>190</v>
      </c>
      <c r="B266" s="36" t="s">
        <v>339</v>
      </c>
      <c r="C266" s="15" t="s">
        <v>129</v>
      </c>
      <c r="D266" s="24"/>
      <c r="E266" s="24"/>
      <c r="F266" s="77"/>
    </row>
    <row r="267" customHeight="1" spans="1:6">
      <c r="A267" s="15" t="s">
        <v>340</v>
      </c>
      <c r="B267" s="36" t="s">
        <v>341</v>
      </c>
      <c r="C267" s="15"/>
      <c r="D267" s="24"/>
      <c r="E267" s="24"/>
      <c r="F267" s="77"/>
    </row>
    <row r="268" customHeight="1" spans="1:6">
      <c r="A268" s="15" t="s">
        <v>190</v>
      </c>
      <c r="B268" s="36" t="s">
        <v>342</v>
      </c>
      <c r="C268" s="15" t="s">
        <v>343</v>
      </c>
      <c r="D268" s="24"/>
      <c r="E268" s="24"/>
      <c r="F268" s="77"/>
    </row>
    <row r="269" customHeight="1" spans="1:6">
      <c r="A269" s="15" t="s">
        <v>57</v>
      </c>
      <c r="B269" s="36" t="s">
        <v>344</v>
      </c>
      <c r="C269" s="15" t="s">
        <v>343</v>
      </c>
      <c r="D269" s="24"/>
      <c r="E269" s="24"/>
      <c r="F269" s="77"/>
    </row>
    <row r="270" customHeight="1" spans="1:6">
      <c r="A270" s="15"/>
      <c r="B270" s="36"/>
      <c r="C270" s="15"/>
      <c r="D270" s="24"/>
      <c r="E270" s="24"/>
      <c r="F270" s="77"/>
    </row>
    <row r="271" customHeight="1" spans="1:6">
      <c r="A271" s="15"/>
      <c r="B271" s="51"/>
      <c r="C271" s="15"/>
      <c r="D271" s="24"/>
      <c r="E271" s="24"/>
      <c r="F271" s="77"/>
    </row>
    <row r="272" customHeight="1" spans="1:6">
      <c r="A272" s="15"/>
      <c r="B272" s="51"/>
      <c r="C272" s="15"/>
      <c r="D272" s="24"/>
      <c r="E272" s="24"/>
      <c r="F272" s="77"/>
    </row>
    <row r="273" customHeight="1" spans="1:6">
      <c r="A273" s="26" t="s">
        <v>345</v>
      </c>
      <c r="B273" s="27"/>
      <c r="C273" s="27"/>
      <c r="D273" s="27"/>
      <c r="E273" s="24"/>
      <c r="F273" s="52">
        <f>SUM(F245:F272)</f>
        <v>0</v>
      </c>
    </row>
  </sheetData>
  <mergeCells count="30">
    <mergeCell ref="A1:F1"/>
    <mergeCell ref="A2:F2"/>
    <mergeCell ref="A3:F3"/>
    <mergeCell ref="A4:F4"/>
    <mergeCell ref="A21:D21"/>
    <mergeCell ref="A34:F34"/>
    <mergeCell ref="A35:F35"/>
    <mergeCell ref="A36:F36"/>
    <mergeCell ref="A70:F70"/>
    <mergeCell ref="A98:D98"/>
    <mergeCell ref="A105:F105"/>
    <mergeCell ref="A106:F106"/>
    <mergeCell ref="A107:F107"/>
    <mergeCell ref="A136:D136"/>
    <mergeCell ref="A139:F139"/>
    <mergeCell ref="A140:F140"/>
    <mergeCell ref="A141:F141"/>
    <mergeCell ref="A171:D171"/>
    <mergeCell ref="A173:F173"/>
    <mergeCell ref="A174:F174"/>
    <mergeCell ref="A175:F175"/>
    <mergeCell ref="A203:D203"/>
    <mergeCell ref="A206:F206"/>
    <mergeCell ref="A207:F207"/>
    <mergeCell ref="A208:F208"/>
    <mergeCell ref="A237:D237"/>
    <mergeCell ref="A241:F241"/>
    <mergeCell ref="A242:F242"/>
    <mergeCell ref="A243:F243"/>
    <mergeCell ref="A273:D27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O299"/>
  <sheetViews>
    <sheetView topLeftCell="A172" workbookViewId="0">
      <selection activeCell="M179" sqref="M179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125" style="5" customWidth="1"/>
    <col min="7" max="7" width="9" style="1"/>
    <col min="8" max="8" width="10.5" style="1" customWidth="1"/>
    <col min="9" max="16384" width="9" style="1"/>
  </cols>
  <sheetData>
    <row r="1" ht="40.5" customHeight="1" spans="1:6">
      <c r="A1" s="6" t="s">
        <v>29</v>
      </c>
      <c r="B1" s="6"/>
      <c r="C1" s="6"/>
      <c r="D1" s="6"/>
      <c r="E1" s="6"/>
      <c r="F1" s="6"/>
    </row>
    <row r="2" ht="41.25" customHeight="1" spans="1:6">
      <c r="A2" s="102" t="s">
        <v>30</v>
      </c>
      <c r="B2" s="102"/>
      <c r="C2" s="102"/>
      <c r="D2" s="102"/>
      <c r="E2" s="102"/>
      <c r="F2" s="102"/>
    </row>
    <row r="3" ht="42.75" customHeight="1" spans="1:6">
      <c r="A3" s="103" t="s">
        <v>31</v>
      </c>
      <c r="B3" s="104"/>
      <c r="C3" s="104"/>
      <c r="D3" s="104"/>
      <c r="E3" s="104"/>
      <c r="F3" s="104"/>
    </row>
    <row r="4" ht="41.25" customHeight="1" spans="1:6">
      <c r="A4" s="104" t="s">
        <v>32</v>
      </c>
      <c r="B4" s="104"/>
      <c r="C4" s="104"/>
      <c r="D4" s="104"/>
      <c r="E4" s="104"/>
      <c r="F4" s="104"/>
    </row>
    <row r="5" ht="37.5" customHeight="1" spans="1:6">
      <c r="A5" s="103" t="s">
        <v>33</v>
      </c>
      <c r="B5" s="104"/>
      <c r="C5" s="104"/>
      <c r="D5" s="104"/>
      <c r="E5" s="104"/>
      <c r="F5" s="104"/>
    </row>
    <row r="6" ht="38" customHeight="1" spans="1:6">
      <c r="A6" s="105" t="s">
        <v>34</v>
      </c>
      <c r="B6" s="105"/>
      <c r="C6" s="105"/>
      <c r="D6" s="105"/>
      <c r="E6" s="105"/>
      <c r="F6" s="105"/>
    </row>
    <row r="7" ht="26" customHeight="1" spans="1:6">
      <c r="A7" s="105" t="s">
        <v>35</v>
      </c>
      <c r="B7" s="105"/>
      <c r="C7" s="105"/>
      <c r="D7" s="105"/>
      <c r="E7" s="105"/>
      <c r="F7" s="105"/>
    </row>
    <row r="8" ht="25" customHeight="1" spans="1:6">
      <c r="A8" s="106"/>
      <c r="B8" s="107"/>
      <c r="C8" s="107"/>
      <c r="D8" s="107"/>
      <c r="E8" s="107"/>
      <c r="F8" s="108"/>
    </row>
    <row r="9" customHeight="1" spans="1:6">
      <c r="A9" s="109"/>
      <c r="B9" s="109"/>
      <c r="C9" s="109"/>
      <c r="D9" s="109"/>
      <c r="E9" s="109"/>
      <c r="F9" s="109"/>
    </row>
    <row r="10" customHeight="1" spans="1:6">
      <c r="A10" s="109"/>
      <c r="B10" s="109"/>
      <c r="C10" s="109"/>
      <c r="D10" s="109"/>
      <c r="E10" s="109"/>
      <c r="F10" s="109"/>
    </row>
    <row r="11" ht="39" customHeight="1" spans="1:6">
      <c r="A11" s="109"/>
      <c r="B11" s="109"/>
      <c r="C11" s="109"/>
      <c r="D11" s="109"/>
      <c r="E11" s="109"/>
      <c r="F11" s="109"/>
    </row>
    <row r="12" hidden="1" customHeight="1" spans="1:6">
      <c r="A12" s="109"/>
      <c r="B12" s="109"/>
      <c r="C12" s="109"/>
      <c r="D12" s="109"/>
      <c r="E12" s="109"/>
      <c r="F12" s="109"/>
    </row>
    <row r="13" hidden="1" customHeight="1" spans="1:6">
      <c r="A13" s="109"/>
      <c r="B13" s="109"/>
      <c r="C13" s="109"/>
      <c r="D13" s="109"/>
      <c r="E13" s="109"/>
      <c r="F13" s="109"/>
    </row>
    <row r="14" customHeight="1" spans="1:6">
      <c r="A14" s="109"/>
      <c r="B14" s="109"/>
      <c r="C14" s="109"/>
      <c r="D14" s="109"/>
      <c r="E14" s="109"/>
      <c r="F14" s="109"/>
    </row>
    <row r="15" ht="45" customHeight="1" spans="1:6">
      <c r="A15" s="109"/>
      <c r="B15" s="109"/>
      <c r="C15" s="109"/>
      <c r="D15" s="109"/>
      <c r="E15" s="109"/>
      <c r="F15" s="109"/>
    </row>
    <row r="16" customHeight="1" spans="1:6">
      <c r="A16" s="109"/>
      <c r="B16" s="109"/>
      <c r="C16" s="109"/>
      <c r="D16" s="109"/>
      <c r="E16" s="109"/>
      <c r="F16" s="109"/>
    </row>
    <row r="17" customHeight="1" spans="1:6">
      <c r="A17" s="110"/>
      <c r="B17" s="110"/>
      <c r="C17" s="110"/>
      <c r="D17" s="108"/>
      <c r="E17" s="110"/>
      <c r="F17" s="108"/>
    </row>
    <row r="18" customHeight="1" spans="1:6">
      <c r="A18" s="110"/>
      <c r="B18" s="110"/>
      <c r="C18" s="110"/>
      <c r="D18" s="108"/>
      <c r="E18" s="110"/>
      <c r="F18" s="108"/>
    </row>
    <row r="19" customHeight="1" spans="1:6">
      <c r="A19" s="110"/>
      <c r="B19" s="110"/>
      <c r="C19" s="110"/>
      <c r="D19" s="108"/>
      <c r="E19" s="110"/>
      <c r="F19" s="108"/>
    </row>
    <row r="20" customHeight="1" spans="1:6">
      <c r="A20" s="110"/>
      <c r="B20" s="110"/>
      <c r="C20" s="110"/>
      <c r="D20" s="108"/>
      <c r="E20" s="110"/>
      <c r="F20" s="108"/>
    </row>
    <row r="21" customHeight="1" spans="1:6">
      <c r="A21" s="110"/>
      <c r="B21" s="110"/>
      <c r="C21" s="110"/>
      <c r="D21" s="108"/>
      <c r="E21" s="110"/>
      <c r="F21" s="108"/>
    </row>
    <row r="22" customHeight="1" spans="1:6">
      <c r="A22" s="110"/>
      <c r="B22" s="110"/>
      <c r="C22" s="110"/>
      <c r="D22" s="108"/>
      <c r="E22" s="110"/>
      <c r="F22" s="108"/>
    </row>
    <row r="23" customHeight="1" spans="1:6">
      <c r="A23" s="110"/>
      <c r="B23" s="110"/>
      <c r="C23" s="110"/>
      <c r="D23" s="108"/>
      <c r="E23" s="110"/>
      <c r="F23" s="108"/>
    </row>
    <row r="24" customHeight="1" spans="1:6">
      <c r="A24" s="110"/>
      <c r="B24" s="110"/>
      <c r="C24" s="110"/>
      <c r="D24" s="108"/>
      <c r="E24" s="110"/>
      <c r="F24" s="108"/>
    </row>
    <row r="25" customHeight="1" spans="1:6">
      <c r="A25" s="110"/>
      <c r="B25" s="110"/>
      <c r="C25" s="110"/>
      <c r="D25" s="108"/>
      <c r="E25" s="110"/>
      <c r="F25" s="108"/>
    </row>
    <row r="26" customHeight="1" spans="1:6">
      <c r="A26" s="110"/>
      <c r="B26" s="110"/>
      <c r="C26" s="110"/>
      <c r="D26" s="108"/>
      <c r="E26" s="110"/>
      <c r="F26" s="108"/>
    </row>
    <row r="27" customHeight="1" spans="1:6">
      <c r="A27" s="110"/>
      <c r="B27" s="110"/>
      <c r="C27" s="110"/>
      <c r="D27" s="108"/>
      <c r="E27" s="110"/>
      <c r="F27" s="108"/>
    </row>
    <row r="28" customHeight="1" spans="1:6">
      <c r="A28" s="110"/>
      <c r="B28" s="110"/>
      <c r="C28" s="110"/>
      <c r="D28" s="108"/>
      <c r="E28" s="110"/>
      <c r="F28" s="108"/>
    </row>
    <row r="29" customHeight="1" spans="1:6">
      <c r="A29" s="110"/>
      <c r="B29" s="110"/>
      <c r="C29" s="110"/>
      <c r="D29" s="108"/>
      <c r="E29" s="110"/>
      <c r="F29" s="108"/>
    </row>
    <row r="30" customHeight="1" spans="1:6">
      <c r="A30" s="7" t="s">
        <v>0</v>
      </c>
      <c r="B30" s="7"/>
      <c r="C30" s="7"/>
      <c r="D30" s="7"/>
      <c r="E30" s="7"/>
      <c r="F30" s="7"/>
    </row>
    <row r="31" customHeight="1" spans="1:6">
      <c r="A31" s="8" t="s">
        <v>36</v>
      </c>
      <c r="B31" s="8"/>
      <c r="C31" s="8"/>
      <c r="D31" s="8"/>
      <c r="E31" s="8"/>
      <c r="F31" s="8"/>
    </row>
    <row r="32" ht="39" customHeight="1" spans="1:6">
      <c r="A32" s="9" t="s">
        <v>37</v>
      </c>
      <c r="B32" s="9"/>
      <c r="C32" s="9"/>
      <c r="D32" s="9"/>
      <c r="E32" s="9"/>
      <c r="F32" s="9"/>
    </row>
    <row r="33" customHeight="1" spans="1:6">
      <c r="A33" s="10" t="s">
        <v>38</v>
      </c>
      <c r="B33" s="11" t="s">
        <v>39</v>
      </c>
      <c r="C33" s="10" t="s">
        <v>40</v>
      </c>
      <c r="D33" s="12" t="s">
        <v>41</v>
      </c>
      <c r="E33" s="13" t="s">
        <v>42</v>
      </c>
      <c r="F33" s="12" t="s">
        <v>43</v>
      </c>
    </row>
    <row r="34" customHeight="1" spans="1:6">
      <c r="A34" s="14" t="s">
        <v>44</v>
      </c>
      <c r="B34" s="14" t="s">
        <v>45</v>
      </c>
      <c r="C34" s="15" t="s">
        <v>46</v>
      </c>
      <c r="D34" s="16">
        <v>1</v>
      </c>
      <c r="E34" s="17"/>
      <c r="F34" s="18">
        <f>E34*D34</f>
        <v>0</v>
      </c>
    </row>
    <row r="35" customHeight="1" spans="1:6">
      <c r="A35" s="14" t="s">
        <v>47</v>
      </c>
      <c r="B35" s="14" t="s">
        <v>48</v>
      </c>
      <c r="C35" s="15" t="s">
        <v>46</v>
      </c>
      <c r="D35" s="16">
        <v>1</v>
      </c>
      <c r="E35" s="17"/>
      <c r="F35" s="18">
        <f t="shared" ref="F35:F37" si="0">E35*D35</f>
        <v>0</v>
      </c>
    </row>
    <row r="36" customHeight="1" spans="1:6">
      <c r="A36" s="14" t="s">
        <v>49</v>
      </c>
      <c r="B36" s="14" t="s">
        <v>50</v>
      </c>
      <c r="C36" s="15" t="s">
        <v>46</v>
      </c>
      <c r="D36" s="16">
        <v>1</v>
      </c>
      <c r="E36" s="17"/>
      <c r="F36" s="18">
        <f t="shared" si="0"/>
        <v>0</v>
      </c>
    </row>
    <row r="37" customHeight="1" spans="1:6">
      <c r="A37" s="14" t="s">
        <v>51</v>
      </c>
      <c r="B37" s="14" t="s">
        <v>52</v>
      </c>
      <c r="C37" s="15" t="s">
        <v>46</v>
      </c>
      <c r="D37" s="16">
        <v>1</v>
      </c>
      <c r="E37" s="17"/>
      <c r="F37" s="18">
        <f t="shared" si="0"/>
        <v>0</v>
      </c>
    </row>
    <row r="38" customHeight="1" spans="1:6">
      <c r="A38" s="14" t="s">
        <v>53</v>
      </c>
      <c r="B38" s="14" t="s">
        <v>54</v>
      </c>
      <c r="C38" s="15"/>
      <c r="D38" s="19"/>
      <c r="E38" s="20"/>
      <c r="F38" s="18"/>
    </row>
    <row r="39" customHeight="1" spans="1:6">
      <c r="A39" s="14" t="s">
        <v>55</v>
      </c>
      <c r="B39" s="14" t="s">
        <v>56</v>
      </c>
      <c r="C39" s="15" t="s">
        <v>46</v>
      </c>
      <c r="D39" s="16">
        <v>1</v>
      </c>
      <c r="E39" s="17"/>
      <c r="F39" s="18">
        <f>E39*D39</f>
        <v>0</v>
      </c>
    </row>
    <row r="40" customHeight="1" spans="1:6">
      <c r="A40" s="14" t="s">
        <v>57</v>
      </c>
      <c r="B40" s="14" t="s">
        <v>58</v>
      </c>
      <c r="C40" s="15" t="s">
        <v>46</v>
      </c>
      <c r="D40" s="16">
        <v>1</v>
      </c>
      <c r="E40" s="17"/>
      <c r="F40" s="18">
        <f t="shared" ref="F40:F45" si="1">E40*D40</f>
        <v>0</v>
      </c>
    </row>
    <row r="41" ht="30" customHeight="1" spans="1:6">
      <c r="A41" s="14" t="s">
        <v>59</v>
      </c>
      <c r="B41" s="14" t="s">
        <v>60</v>
      </c>
      <c r="C41" s="15" t="s">
        <v>46</v>
      </c>
      <c r="D41" s="16">
        <v>1</v>
      </c>
      <c r="E41" s="17"/>
      <c r="F41" s="18">
        <f t="shared" si="1"/>
        <v>0</v>
      </c>
    </row>
    <row r="42" customHeight="1" spans="1:6">
      <c r="A42" s="14" t="s">
        <v>61</v>
      </c>
      <c r="B42" s="14" t="s">
        <v>62</v>
      </c>
      <c r="C42" s="15" t="s">
        <v>46</v>
      </c>
      <c r="D42" s="16">
        <v>1</v>
      </c>
      <c r="E42" s="17"/>
      <c r="F42" s="18">
        <f t="shared" si="1"/>
        <v>0</v>
      </c>
    </row>
    <row r="43" customHeight="1" spans="1:6">
      <c r="A43" s="14" t="s">
        <v>63</v>
      </c>
      <c r="B43" s="14" t="s">
        <v>64</v>
      </c>
      <c r="C43" s="15" t="s">
        <v>46</v>
      </c>
      <c r="D43" s="16">
        <v>1</v>
      </c>
      <c r="E43" s="17"/>
      <c r="F43" s="18">
        <f t="shared" si="1"/>
        <v>0</v>
      </c>
    </row>
    <row r="44" s="1" customFormat="1" customHeight="1" spans="1:6">
      <c r="A44" s="14" t="s">
        <v>65</v>
      </c>
      <c r="B44" s="14" t="s">
        <v>66</v>
      </c>
      <c r="C44" s="15" t="s">
        <v>46</v>
      </c>
      <c r="D44" s="16">
        <v>1</v>
      </c>
      <c r="E44" s="17"/>
      <c r="F44" s="18">
        <f t="shared" si="1"/>
        <v>0</v>
      </c>
    </row>
    <row r="45" customHeight="1" spans="1:6">
      <c r="A45" s="21" t="s">
        <v>67</v>
      </c>
      <c r="B45" s="21" t="s">
        <v>68</v>
      </c>
      <c r="C45" s="15" t="s">
        <v>46</v>
      </c>
      <c r="D45" s="16">
        <v>1</v>
      </c>
      <c r="E45" s="17"/>
      <c r="F45" s="18">
        <f t="shared" si="1"/>
        <v>0</v>
      </c>
    </row>
    <row r="46" customHeight="1" spans="1:6">
      <c r="A46" s="22"/>
      <c r="B46" s="23"/>
      <c r="C46" s="21"/>
      <c r="D46" s="24"/>
      <c r="E46" s="20"/>
      <c r="F46" s="74"/>
    </row>
    <row r="47" customHeight="1" spans="1:6">
      <c r="A47" s="22"/>
      <c r="B47" s="23"/>
      <c r="C47" s="22"/>
      <c r="D47" s="24"/>
      <c r="E47" s="20"/>
      <c r="F47" s="74"/>
    </row>
    <row r="48" customHeight="1" spans="1:6">
      <c r="A48" s="22"/>
      <c r="B48" s="23"/>
      <c r="C48" s="22"/>
      <c r="D48" s="24"/>
      <c r="E48" s="20"/>
      <c r="F48" s="74"/>
    </row>
    <row r="49" customHeight="1" spans="1:6">
      <c r="A49" s="26" t="s">
        <v>69</v>
      </c>
      <c r="B49" s="27"/>
      <c r="C49" s="27"/>
      <c r="D49" s="27"/>
      <c r="E49" s="20"/>
      <c r="F49" s="28">
        <f>SUM(F34:F48)</f>
        <v>0</v>
      </c>
    </row>
    <row r="50" customHeight="1" spans="1:6">
      <c r="A50" s="29"/>
      <c r="B50" s="30"/>
      <c r="C50" s="29"/>
      <c r="D50" s="31"/>
      <c r="E50" s="32"/>
      <c r="F50" s="33"/>
    </row>
    <row r="51" customHeight="1" spans="1:6">
      <c r="A51" s="29"/>
      <c r="B51" s="30"/>
      <c r="C51" s="29"/>
      <c r="D51" s="31"/>
      <c r="E51" s="32"/>
      <c r="F51" s="33"/>
    </row>
    <row r="52" customHeight="1" spans="1:6">
      <c r="A52" s="29"/>
      <c r="B52" s="30"/>
      <c r="C52" s="29"/>
      <c r="D52" s="31"/>
      <c r="E52" s="32"/>
      <c r="F52" s="33"/>
    </row>
    <row r="53" customHeight="1" spans="1:6">
      <c r="A53" s="29"/>
      <c r="B53" s="30"/>
      <c r="C53" s="29"/>
      <c r="D53" s="31"/>
      <c r="E53" s="32"/>
      <c r="F53" s="33"/>
    </row>
    <row r="54" customHeight="1" spans="1:6">
      <c r="A54" s="29"/>
      <c r="B54" s="30"/>
      <c r="C54" s="29"/>
      <c r="D54" s="31"/>
      <c r="E54" s="32"/>
      <c r="F54" s="33"/>
    </row>
    <row r="55" customHeight="1" spans="1:6">
      <c r="A55" s="29"/>
      <c r="B55" s="30"/>
      <c r="C55" s="29"/>
      <c r="D55" s="31"/>
      <c r="E55" s="32"/>
      <c r="F55" s="33"/>
    </row>
    <row r="56" customHeight="1" spans="1:6">
      <c r="A56" s="29"/>
      <c r="B56" s="30"/>
      <c r="C56" s="29"/>
      <c r="D56" s="31"/>
      <c r="E56" s="32"/>
      <c r="F56" s="33"/>
    </row>
    <row r="57" customHeight="1" spans="1:6">
      <c r="A57" s="29"/>
      <c r="B57" s="30"/>
      <c r="C57" s="29"/>
      <c r="D57" s="31"/>
      <c r="E57" s="32"/>
      <c r="F57" s="33"/>
    </row>
    <row r="58" customHeight="1" spans="1:6">
      <c r="A58" s="29"/>
      <c r="B58" s="30"/>
      <c r="C58" s="29"/>
      <c r="D58" s="31"/>
      <c r="E58" s="32"/>
      <c r="F58" s="33"/>
    </row>
    <row r="59" customHeight="1" spans="1:6">
      <c r="A59" s="29"/>
      <c r="B59" s="30"/>
      <c r="C59" s="29"/>
      <c r="D59" s="31"/>
      <c r="E59" s="32"/>
      <c r="F59" s="33"/>
    </row>
    <row r="60" customHeight="1" spans="1:6">
      <c r="A60" s="29"/>
      <c r="B60" s="30"/>
      <c r="C60" s="29"/>
      <c r="D60" s="31"/>
      <c r="E60" s="32"/>
      <c r="F60" s="33"/>
    </row>
    <row r="61" customHeight="1" spans="1:6">
      <c r="A61" s="29"/>
      <c r="B61" s="30"/>
      <c r="C61" s="29"/>
      <c r="D61" s="31"/>
      <c r="E61" s="32"/>
      <c r="F61" s="33"/>
    </row>
    <row r="62" customHeight="1" spans="1:6">
      <c r="A62" s="29"/>
      <c r="B62" s="30"/>
      <c r="C62" s="29"/>
      <c r="D62" s="31"/>
      <c r="E62" s="32"/>
      <c r="F62" s="33"/>
    </row>
    <row r="63" customHeight="1" spans="1:6">
      <c r="A63" s="29"/>
      <c r="B63" s="30"/>
      <c r="C63" s="29"/>
      <c r="D63" s="31"/>
      <c r="E63" s="32"/>
      <c r="F63" s="33"/>
    </row>
    <row r="64" customHeight="1" spans="1:6">
      <c r="A64" s="7" t="s">
        <v>0</v>
      </c>
      <c r="B64" s="7"/>
      <c r="C64" s="7"/>
      <c r="D64" s="7"/>
      <c r="E64" s="7"/>
      <c r="F64" s="7"/>
    </row>
    <row r="65" ht="36.75" customHeight="1" spans="1:6">
      <c r="A65" s="34" t="str">
        <f>A32</f>
        <v>标段：且末县 2025 年农村公路日常养护工程--X256线</v>
      </c>
      <c r="B65" s="34"/>
      <c r="C65" s="34"/>
      <c r="D65" s="34"/>
      <c r="E65" s="34"/>
      <c r="F65" s="34"/>
    </row>
    <row r="66" customHeight="1" spans="1:6">
      <c r="A66" s="10" t="s">
        <v>70</v>
      </c>
      <c r="B66" s="10"/>
      <c r="C66" s="10"/>
      <c r="D66" s="10"/>
      <c r="E66" s="10"/>
      <c r="F66" s="10"/>
    </row>
    <row r="67" customHeight="1" spans="1:6">
      <c r="A67" s="15" t="s">
        <v>38</v>
      </c>
      <c r="B67" s="15" t="s">
        <v>71</v>
      </c>
      <c r="C67" s="15" t="s">
        <v>40</v>
      </c>
      <c r="D67" s="16" t="s">
        <v>41</v>
      </c>
      <c r="E67" s="35" t="s">
        <v>42</v>
      </c>
      <c r="F67" s="16" t="s">
        <v>43</v>
      </c>
    </row>
    <row r="68" customHeight="1" spans="1:6">
      <c r="A68" s="15" t="s">
        <v>72</v>
      </c>
      <c r="B68" s="36" t="s">
        <v>73</v>
      </c>
      <c r="C68" s="15"/>
      <c r="D68" s="16"/>
      <c r="E68" s="37"/>
      <c r="F68" s="20"/>
    </row>
    <row r="69" customHeight="1" spans="1:8">
      <c r="A69" s="38" t="s">
        <v>74</v>
      </c>
      <c r="B69" s="36" t="s">
        <v>75</v>
      </c>
      <c r="C69" s="15" t="s">
        <v>76</v>
      </c>
      <c r="D69" s="35"/>
      <c r="E69" s="37"/>
      <c r="F69" s="20"/>
      <c r="H69" s="39"/>
    </row>
    <row r="70" customHeight="1" spans="1:7">
      <c r="A70" s="38" t="s">
        <v>77</v>
      </c>
      <c r="B70" s="36" t="s">
        <v>78</v>
      </c>
      <c r="C70" s="15" t="s">
        <v>79</v>
      </c>
      <c r="D70" s="35"/>
      <c r="E70" s="37"/>
      <c r="F70" s="20"/>
      <c r="G70" s="39"/>
    </row>
    <row r="71" customHeight="1" spans="1:6">
      <c r="A71" s="15" t="s">
        <v>80</v>
      </c>
      <c r="B71" s="36" t="s">
        <v>81</v>
      </c>
      <c r="C71" s="15"/>
      <c r="D71" s="35"/>
      <c r="E71" s="37"/>
      <c r="F71" s="20"/>
    </row>
    <row r="72" customHeight="1" spans="1:6">
      <c r="A72" s="15" t="s">
        <v>55</v>
      </c>
      <c r="B72" s="36" t="s">
        <v>82</v>
      </c>
      <c r="C72" s="15" t="s">
        <v>83</v>
      </c>
      <c r="D72" s="35"/>
      <c r="E72" s="37"/>
      <c r="F72" s="20"/>
    </row>
    <row r="73" customHeight="1" spans="1:7">
      <c r="A73" s="15" t="s">
        <v>57</v>
      </c>
      <c r="B73" s="36" t="s">
        <v>84</v>
      </c>
      <c r="C73" s="15" t="s">
        <v>83</v>
      </c>
      <c r="D73" s="35"/>
      <c r="E73" s="37"/>
      <c r="F73" s="20"/>
      <c r="G73" s="39"/>
    </row>
    <row r="74" customHeight="1" spans="1:6">
      <c r="A74" s="15" t="s">
        <v>85</v>
      </c>
      <c r="B74" s="36" t="s">
        <v>86</v>
      </c>
      <c r="C74" s="15" t="s">
        <v>83</v>
      </c>
      <c r="D74" s="35"/>
      <c r="E74" s="37"/>
      <c r="F74" s="20"/>
    </row>
    <row r="75" ht="15" customHeight="1" spans="1:6">
      <c r="A75" s="15" t="s">
        <v>87</v>
      </c>
      <c r="B75" s="36" t="s">
        <v>88</v>
      </c>
      <c r="C75" s="15" t="s">
        <v>83</v>
      </c>
      <c r="D75" s="35"/>
      <c r="E75" s="37"/>
      <c r="F75" s="20"/>
    </row>
    <row r="76" customHeight="1" spans="1:6">
      <c r="A76" s="15" t="s">
        <v>89</v>
      </c>
      <c r="B76" s="36" t="s">
        <v>90</v>
      </c>
      <c r="C76" s="15"/>
      <c r="D76" s="35"/>
      <c r="E76" s="37"/>
      <c r="F76" s="20"/>
    </row>
    <row r="77" ht="21" customHeight="1" spans="1:7">
      <c r="A77" s="15" t="s">
        <v>55</v>
      </c>
      <c r="B77" s="36" t="s">
        <v>91</v>
      </c>
      <c r="C77" s="15" t="s">
        <v>92</v>
      </c>
      <c r="D77" s="35"/>
      <c r="E77" s="37"/>
      <c r="F77" s="20"/>
      <c r="G77" s="39"/>
    </row>
    <row r="78" ht="28" customHeight="1" spans="1:6">
      <c r="A78" s="15" t="s">
        <v>57</v>
      </c>
      <c r="B78" s="36" t="s">
        <v>93</v>
      </c>
      <c r="C78" s="15" t="s">
        <v>79</v>
      </c>
      <c r="D78" s="35"/>
      <c r="E78" s="37"/>
      <c r="F78" s="20"/>
    </row>
    <row r="79" ht="26.25" customHeight="1" spans="1:6">
      <c r="A79" s="15" t="s">
        <v>85</v>
      </c>
      <c r="B79" s="36" t="s">
        <v>94</v>
      </c>
      <c r="C79" s="15" t="s">
        <v>92</v>
      </c>
      <c r="D79" s="35"/>
      <c r="E79" s="37"/>
      <c r="F79" s="20"/>
    </row>
    <row r="80" ht="15" customHeight="1" spans="1:6">
      <c r="A80" s="15" t="s">
        <v>95</v>
      </c>
      <c r="B80" s="36" t="s">
        <v>96</v>
      </c>
      <c r="C80" s="15"/>
      <c r="D80" s="35"/>
      <c r="E80" s="37"/>
      <c r="F80" s="20"/>
    </row>
    <row r="81" ht="15.75" customHeight="1" spans="1:6">
      <c r="A81" s="15" t="s">
        <v>55</v>
      </c>
      <c r="B81" s="36" t="s">
        <v>97</v>
      </c>
      <c r="C81" s="40" t="s">
        <v>98</v>
      </c>
      <c r="D81" s="35"/>
      <c r="E81" s="37"/>
      <c r="F81" s="20"/>
    </row>
    <row r="82" ht="15.75" customHeight="1" spans="1:6">
      <c r="A82" s="15" t="s">
        <v>57</v>
      </c>
      <c r="B82" s="36" t="s">
        <v>99</v>
      </c>
      <c r="C82" s="15" t="s">
        <v>92</v>
      </c>
      <c r="D82" s="35"/>
      <c r="E82" s="37"/>
      <c r="F82" s="20"/>
    </row>
    <row r="83" customHeight="1" spans="1:6">
      <c r="A83" s="15" t="s">
        <v>85</v>
      </c>
      <c r="B83" s="36" t="s">
        <v>100</v>
      </c>
      <c r="C83" s="15" t="s">
        <v>92</v>
      </c>
      <c r="D83" s="35"/>
      <c r="E83" s="37"/>
      <c r="F83" s="20"/>
    </row>
    <row r="84" customHeight="1" spans="1:6">
      <c r="A84" s="15" t="s">
        <v>87</v>
      </c>
      <c r="B84" s="36" t="s">
        <v>101</v>
      </c>
      <c r="C84" s="15" t="s">
        <v>92</v>
      </c>
      <c r="D84" s="35"/>
      <c r="E84" s="37"/>
      <c r="F84" s="20"/>
    </row>
    <row r="85" customHeight="1" spans="1:6">
      <c r="A85" s="15" t="s">
        <v>102</v>
      </c>
      <c r="B85" s="36" t="s">
        <v>103</v>
      </c>
      <c r="C85" s="15"/>
      <c r="D85" s="35"/>
      <c r="E85" s="37"/>
      <c r="F85" s="20"/>
    </row>
    <row r="86" customHeight="1" spans="1:6">
      <c r="A86" s="15" t="s">
        <v>55</v>
      </c>
      <c r="B86" s="36" t="s">
        <v>104</v>
      </c>
      <c r="C86" s="15" t="s">
        <v>92</v>
      </c>
      <c r="D86" s="35"/>
      <c r="E86" s="37"/>
      <c r="F86" s="20"/>
    </row>
    <row r="87" customHeight="1" spans="1:6">
      <c r="A87" s="15" t="s">
        <v>57</v>
      </c>
      <c r="B87" s="36" t="s">
        <v>99</v>
      </c>
      <c r="C87" s="15" t="s">
        <v>92</v>
      </c>
      <c r="D87" s="35"/>
      <c r="E87" s="37"/>
      <c r="F87" s="20"/>
    </row>
    <row r="88" customHeight="1" spans="1:6">
      <c r="A88" s="15" t="s">
        <v>105</v>
      </c>
      <c r="B88" s="41" t="s">
        <v>106</v>
      </c>
      <c r="C88" s="15"/>
      <c r="D88" s="35"/>
      <c r="E88" s="37"/>
      <c r="F88" s="20"/>
    </row>
    <row r="89" customHeight="1" spans="1:7">
      <c r="A89" s="15" t="s">
        <v>55</v>
      </c>
      <c r="B89" s="36" t="s">
        <v>107</v>
      </c>
      <c r="C89" s="15" t="s">
        <v>92</v>
      </c>
      <c r="D89" s="35"/>
      <c r="E89" s="37"/>
      <c r="F89" s="20"/>
      <c r="G89" s="39"/>
    </row>
    <row r="90" customHeight="1" spans="1:6">
      <c r="A90" s="15" t="s">
        <v>57</v>
      </c>
      <c r="B90" s="36" t="s">
        <v>108</v>
      </c>
      <c r="C90" s="15" t="s">
        <v>92</v>
      </c>
      <c r="D90" s="35"/>
      <c r="E90" s="37"/>
      <c r="F90" s="20"/>
    </row>
    <row r="91" customHeight="1" spans="1:6">
      <c r="A91" s="15" t="s">
        <v>85</v>
      </c>
      <c r="B91" s="36" t="s">
        <v>109</v>
      </c>
      <c r="C91" s="15" t="s">
        <v>92</v>
      </c>
      <c r="D91" s="35"/>
      <c r="E91" s="37"/>
      <c r="F91" s="20"/>
    </row>
    <row r="92" customHeight="1" spans="1:7">
      <c r="A92" s="15" t="s">
        <v>87</v>
      </c>
      <c r="B92" s="36" t="s">
        <v>110</v>
      </c>
      <c r="C92" s="15" t="s">
        <v>92</v>
      </c>
      <c r="D92" s="35"/>
      <c r="E92" s="37"/>
      <c r="F92" s="20"/>
      <c r="G92" s="39"/>
    </row>
    <row r="93" customHeight="1" spans="1:15">
      <c r="A93" s="15" t="s">
        <v>111</v>
      </c>
      <c r="B93" s="36" t="s">
        <v>112</v>
      </c>
      <c r="C93" s="15" t="s">
        <v>92</v>
      </c>
      <c r="D93" s="35"/>
      <c r="E93" s="37"/>
      <c r="F93" s="20"/>
      <c r="G93" s="39"/>
      <c r="J93" s="39"/>
      <c r="O93" s="39"/>
    </row>
    <row r="94" customHeight="1" spans="1:6">
      <c r="A94" s="15" t="s">
        <v>113</v>
      </c>
      <c r="B94" s="36" t="s">
        <v>114</v>
      </c>
      <c r="C94" s="15"/>
      <c r="D94" s="35"/>
      <c r="E94" s="37"/>
      <c r="F94" s="20"/>
    </row>
    <row r="95" customHeight="1" spans="1:6">
      <c r="A95" s="15" t="s">
        <v>55</v>
      </c>
      <c r="B95" s="36" t="s">
        <v>107</v>
      </c>
      <c r="C95" s="15" t="s">
        <v>92</v>
      </c>
      <c r="D95" s="35"/>
      <c r="E95" s="37"/>
      <c r="F95" s="20"/>
    </row>
    <row r="96" customHeight="1" spans="1:6">
      <c r="A96" s="42"/>
      <c r="B96" s="43"/>
      <c r="C96" s="42"/>
      <c r="D96" s="44"/>
      <c r="E96" s="45"/>
      <c r="F96" s="46"/>
    </row>
    <row r="97" customHeight="1" spans="1:6">
      <c r="A97" s="42"/>
      <c r="B97" s="43"/>
      <c r="C97" s="42"/>
      <c r="D97" s="44"/>
      <c r="E97" s="45"/>
      <c r="F97" s="46"/>
    </row>
    <row r="98" customHeight="1" spans="1:6">
      <c r="A98" s="42"/>
      <c r="B98" s="43"/>
      <c r="C98" s="42"/>
      <c r="D98" s="44"/>
      <c r="E98" s="45"/>
      <c r="F98" s="46"/>
    </row>
    <row r="99" customHeight="1" spans="1:1">
      <c r="A99" s="48" t="s">
        <v>115</v>
      </c>
    </row>
    <row r="100" customHeight="1" spans="1:6">
      <c r="A100" s="10" t="s">
        <v>116</v>
      </c>
      <c r="B100" s="10"/>
      <c r="C100" s="10"/>
      <c r="D100" s="10"/>
      <c r="E100" s="10"/>
      <c r="F100" s="10"/>
    </row>
    <row r="101" customHeight="1" spans="1:6">
      <c r="A101" s="15" t="s">
        <v>38</v>
      </c>
      <c r="B101" s="15" t="s">
        <v>71</v>
      </c>
      <c r="C101" s="15" t="s">
        <v>40</v>
      </c>
      <c r="D101" s="16" t="s">
        <v>41</v>
      </c>
      <c r="E101" s="35" t="s">
        <v>42</v>
      </c>
      <c r="F101" s="16" t="s">
        <v>43</v>
      </c>
    </row>
    <row r="102" customHeight="1" spans="1:6">
      <c r="A102" s="15" t="s">
        <v>57</v>
      </c>
      <c r="B102" s="36" t="s">
        <v>108</v>
      </c>
      <c r="C102" s="15" t="s">
        <v>92</v>
      </c>
      <c r="D102" s="35"/>
      <c r="E102" s="35"/>
      <c r="F102" s="16"/>
    </row>
    <row r="103" ht="27.75" customHeight="1" spans="1:6">
      <c r="A103" s="15" t="s">
        <v>85</v>
      </c>
      <c r="B103" s="36" t="s">
        <v>117</v>
      </c>
      <c r="C103" s="15" t="s">
        <v>92</v>
      </c>
      <c r="D103" s="35"/>
      <c r="E103" s="35"/>
      <c r="F103" s="16"/>
    </row>
    <row r="104" customHeight="1" spans="1:6">
      <c r="A104" s="15" t="s">
        <v>87</v>
      </c>
      <c r="B104" s="36" t="s">
        <v>118</v>
      </c>
      <c r="C104" s="15" t="s">
        <v>92</v>
      </c>
      <c r="D104" s="35"/>
      <c r="E104" s="35"/>
      <c r="F104" s="16"/>
    </row>
    <row r="105" customHeight="1" spans="1:6">
      <c r="A105" s="15" t="s">
        <v>119</v>
      </c>
      <c r="B105" s="36" t="s">
        <v>120</v>
      </c>
      <c r="C105" s="15"/>
      <c r="D105" s="35"/>
      <c r="E105" s="35"/>
      <c r="F105" s="16"/>
    </row>
    <row r="106" customHeight="1" spans="1:6">
      <c r="A106" s="15" t="s">
        <v>55</v>
      </c>
      <c r="B106" s="36" t="s">
        <v>121</v>
      </c>
      <c r="C106" s="15" t="s">
        <v>92</v>
      </c>
      <c r="D106" s="35"/>
      <c r="E106" s="35"/>
      <c r="F106" s="16"/>
    </row>
    <row r="107" customHeight="1" spans="1:6">
      <c r="A107" s="15" t="s">
        <v>57</v>
      </c>
      <c r="B107" s="36" t="s">
        <v>122</v>
      </c>
      <c r="C107" s="15" t="s">
        <v>92</v>
      </c>
      <c r="D107" s="35"/>
      <c r="E107" s="35"/>
      <c r="F107" s="16"/>
    </row>
    <row r="108" customHeight="1" spans="1:6">
      <c r="A108" s="15" t="s">
        <v>123</v>
      </c>
      <c r="B108" s="36" t="s">
        <v>124</v>
      </c>
      <c r="C108" s="15"/>
      <c r="D108" s="35"/>
      <c r="E108" s="35"/>
      <c r="F108" s="16"/>
    </row>
    <row r="109" customHeight="1" spans="1:7">
      <c r="A109" s="15" t="s">
        <v>55</v>
      </c>
      <c r="B109" s="36" t="s">
        <v>125</v>
      </c>
      <c r="C109" s="15" t="s">
        <v>126</v>
      </c>
      <c r="D109" s="35"/>
      <c r="E109" s="35"/>
      <c r="F109" s="49"/>
      <c r="G109" s="39"/>
    </row>
    <row r="110" customHeight="1" spans="1:6">
      <c r="A110" s="15" t="s">
        <v>57</v>
      </c>
      <c r="B110" s="36" t="s">
        <v>127</v>
      </c>
      <c r="C110" s="15" t="s">
        <v>92</v>
      </c>
      <c r="D110" s="35"/>
      <c r="E110" s="35"/>
      <c r="F110" s="49"/>
    </row>
    <row r="111" customHeight="1" spans="1:6">
      <c r="A111" s="15" t="s">
        <v>85</v>
      </c>
      <c r="B111" s="50" t="s">
        <v>128</v>
      </c>
      <c r="C111" s="15" t="s">
        <v>129</v>
      </c>
      <c r="D111" s="35"/>
      <c r="E111" s="35"/>
      <c r="F111" s="49"/>
    </row>
    <row r="112" ht="14.25" customHeight="1" spans="1:6">
      <c r="A112" s="15" t="s">
        <v>87</v>
      </c>
      <c r="B112" s="36" t="s">
        <v>130</v>
      </c>
      <c r="C112" s="15" t="s">
        <v>129</v>
      </c>
      <c r="D112" s="35"/>
      <c r="E112" s="35"/>
      <c r="F112" s="16"/>
    </row>
    <row r="113" ht="24.75" customHeight="1" spans="1:6">
      <c r="A113" s="15" t="s">
        <v>111</v>
      </c>
      <c r="B113" s="36" t="s">
        <v>131</v>
      </c>
      <c r="C113" s="15" t="s">
        <v>83</v>
      </c>
      <c r="D113" s="35"/>
      <c r="E113" s="35"/>
      <c r="F113" s="16"/>
    </row>
    <row r="114" customHeight="1" spans="1:6">
      <c r="A114" s="15" t="s">
        <v>132</v>
      </c>
      <c r="B114" s="36" t="s">
        <v>133</v>
      </c>
      <c r="C114" s="15" t="s">
        <v>92</v>
      </c>
      <c r="D114" s="35"/>
      <c r="E114" s="35"/>
      <c r="F114" s="16"/>
    </row>
    <row r="115" customHeight="1" spans="1:6">
      <c r="A115" s="15" t="s">
        <v>134</v>
      </c>
      <c r="B115" s="36" t="s">
        <v>135</v>
      </c>
      <c r="C115" s="15" t="s">
        <v>92</v>
      </c>
      <c r="D115" s="35"/>
      <c r="E115" s="35"/>
      <c r="F115" s="16"/>
    </row>
    <row r="116" customHeight="1" spans="1:6">
      <c r="A116" s="15" t="s">
        <v>136</v>
      </c>
      <c r="B116" s="36" t="s">
        <v>137</v>
      </c>
      <c r="C116" s="15"/>
      <c r="D116" s="35"/>
      <c r="E116" s="35"/>
      <c r="F116" s="16"/>
    </row>
    <row r="117" customHeight="1" spans="1:6">
      <c r="A117" s="15" t="s">
        <v>55</v>
      </c>
      <c r="B117" s="36" t="s">
        <v>138</v>
      </c>
      <c r="C117" s="15" t="s">
        <v>92</v>
      </c>
      <c r="D117" s="35"/>
      <c r="E117" s="35"/>
      <c r="F117" s="16"/>
    </row>
    <row r="118" customHeight="1" spans="1:6">
      <c r="A118" s="15" t="s">
        <v>57</v>
      </c>
      <c r="B118" s="36" t="s">
        <v>139</v>
      </c>
      <c r="C118" s="15" t="s">
        <v>83</v>
      </c>
      <c r="D118" s="35"/>
      <c r="E118" s="35"/>
      <c r="F118" s="16"/>
    </row>
    <row r="119" customHeight="1" spans="1:6">
      <c r="A119" s="38" t="s">
        <v>85</v>
      </c>
      <c r="B119" s="36" t="s">
        <v>140</v>
      </c>
      <c r="C119" s="15" t="s">
        <v>83</v>
      </c>
      <c r="D119" s="35"/>
      <c r="E119" s="35"/>
      <c r="F119" s="16"/>
    </row>
    <row r="120" customHeight="1" spans="1:6">
      <c r="A120" s="15" t="s">
        <v>141</v>
      </c>
      <c r="B120" s="36" t="s">
        <v>142</v>
      </c>
      <c r="C120" s="15" t="s">
        <v>92</v>
      </c>
      <c r="D120" s="35"/>
      <c r="E120" s="35"/>
      <c r="F120" s="16"/>
    </row>
    <row r="121" customHeight="1" spans="1:6">
      <c r="A121" s="15"/>
      <c r="B121" s="51"/>
      <c r="C121" s="15"/>
      <c r="D121" s="35"/>
      <c r="E121" s="35"/>
      <c r="F121" s="16"/>
    </row>
    <row r="122" customHeight="1" spans="1:6">
      <c r="A122" s="15"/>
      <c r="B122" s="51"/>
      <c r="C122" s="15"/>
      <c r="D122" s="35"/>
      <c r="E122" s="35"/>
      <c r="F122" s="16"/>
    </row>
    <row r="123" customHeight="1" spans="1:6">
      <c r="A123" s="15"/>
      <c r="B123" s="51"/>
      <c r="C123" s="15"/>
      <c r="D123" s="35"/>
      <c r="E123" s="35"/>
      <c r="F123" s="16"/>
    </row>
    <row r="124" customHeight="1" spans="1:6">
      <c r="A124" s="15"/>
      <c r="B124" s="51"/>
      <c r="C124" s="15"/>
      <c r="D124" s="35"/>
      <c r="E124" s="35"/>
      <c r="F124" s="16"/>
    </row>
    <row r="125" customHeight="1" spans="1:6">
      <c r="A125" s="15"/>
      <c r="B125" s="51"/>
      <c r="C125" s="15"/>
      <c r="D125" s="35"/>
      <c r="E125" s="35"/>
      <c r="F125" s="16"/>
    </row>
    <row r="126" customHeight="1" spans="1:6">
      <c r="A126" s="15"/>
      <c r="B126" s="51"/>
      <c r="C126" s="15"/>
      <c r="D126" s="35"/>
      <c r="E126" s="35"/>
      <c r="F126" s="16"/>
    </row>
    <row r="127" customHeight="1" spans="1:6">
      <c r="A127" s="15"/>
      <c r="B127" s="51"/>
      <c r="C127" s="15"/>
      <c r="D127" s="35"/>
      <c r="E127" s="35"/>
      <c r="F127" s="16"/>
    </row>
    <row r="128" customHeight="1" spans="1:8">
      <c r="A128" s="26" t="s">
        <v>143</v>
      </c>
      <c r="B128" s="27"/>
      <c r="C128" s="27"/>
      <c r="D128" s="27"/>
      <c r="E128" s="35"/>
      <c r="F128" s="52">
        <f>SUM(F68:F127)</f>
        <v>0</v>
      </c>
      <c r="H128" s="53"/>
    </row>
    <row r="129" customHeight="1" spans="1:6">
      <c r="A129" s="8"/>
      <c r="B129" s="8"/>
      <c r="C129" s="8"/>
      <c r="D129" s="54"/>
      <c r="E129" s="55"/>
      <c r="F129" s="54"/>
    </row>
    <row r="130" customHeight="1" spans="1:6">
      <c r="A130" s="8"/>
      <c r="B130" s="8"/>
      <c r="C130" s="8"/>
      <c r="D130" s="54"/>
      <c r="E130" s="55"/>
      <c r="F130" s="54"/>
    </row>
    <row r="131" customHeight="1" spans="1:6">
      <c r="A131" s="8"/>
      <c r="B131" s="8"/>
      <c r="C131" s="8"/>
      <c r="D131" s="54"/>
      <c r="E131" s="55"/>
      <c r="F131" s="54"/>
    </row>
    <row r="132" customHeight="1" spans="1:6">
      <c r="A132" s="8"/>
      <c r="B132" s="8"/>
      <c r="C132" s="8"/>
      <c r="D132" s="54"/>
      <c r="E132" s="56"/>
      <c r="F132" s="54"/>
    </row>
    <row r="133" customHeight="1" spans="1:6">
      <c r="A133" s="8"/>
      <c r="B133" s="8"/>
      <c r="C133" s="8"/>
      <c r="D133" s="54"/>
      <c r="E133" s="56"/>
      <c r="F133" s="54"/>
    </row>
    <row r="134" customHeight="1" spans="1:6">
      <c r="A134" s="8"/>
      <c r="B134" s="8"/>
      <c r="C134" s="8"/>
      <c r="D134" s="54"/>
      <c r="E134" s="56"/>
      <c r="F134" s="54"/>
    </row>
    <row r="135" customHeight="1" spans="1:6">
      <c r="A135" s="7" t="s">
        <v>0</v>
      </c>
      <c r="B135" s="7"/>
      <c r="C135" s="7"/>
      <c r="D135" s="7"/>
      <c r="E135" s="7"/>
      <c r="F135" s="7"/>
    </row>
    <row r="136" ht="31" customHeight="1" spans="1:6">
      <c r="A136" s="9" t="str">
        <f>A65</f>
        <v>标段：且末县 2025 年农村公路日常养护工程--X256线</v>
      </c>
      <c r="B136" s="9"/>
      <c r="C136" s="9"/>
      <c r="D136" s="9"/>
      <c r="E136" s="9"/>
      <c r="F136" s="9"/>
    </row>
    <row r="137" customHeight="1" spans="1:6">
      <c r="A137" s="26" t="s">
        <v>144</v>
      </c>
      <c r="B137" s="27"/>
      <c r="C137" s="27"/>
      <c r="D137" s="27"/>
      <c r="E137" s="27"/>
      <c r="F137" s="57"/>
    </row>
    <row r="138" customHeight="1" spans="1:6">
      <c r="A138" s="15" t="s">
        <v>38</v>
      </c>
      <c r="B138" s="15" t="s">
        <v>71</v>
      </c>
      <c r="C138" s="15" t="s">
        <v>40</v>
      </c>
      <c r="D138" s="16" t="s">
        <v>41</v>
      </c>
      <c r="E138" s="35" t="s">
        <v>42</v>
      </c>
      <c r="F138" s="16" t="s">
        <v>43</v>
      </c>
    </row>
    <row r="139" customHeight="1" spans="1:6">
      <c r="A139" s="15" t="s">
        <v>145</v>
      </c>
      <c r="B139" s="14" t="s">
        <v>146</v>
      </c>
      <c r="C139" s="15"/>
      <c r="D139" s="35"/>
      <c r="E139" s="35"/>
      <c r="F139" s="20"/>
    </row>
    <row r="140" customHeight="1" spans="1:6">
      <c r="A140" s="15" t="s">
        <v>147</v>
      </c>
      <c r="B140" s="14" t="s">
        <v>148</v>
      </c>
      <c r="C140" s="15" t="s">
        <v>83</v>
      </c>
      <c r="D140" s="35"/>
      <c r="E140" s="35"/>
      <c r="F140" s="20"/>
    </row>
    <row r="141" customHeight="1" spans="1:6">
      <c r="A141" s="15" t="s">
        <v>149</v>
      </c>
      <c r="B141" s="14" t="s">
        <v>150</v>
      </c>
      <c r="C141" s="15"/>
      <c r="D141" s="35"/>
      <c r="E141" s="35"/>
      <c r="F141" s="20"/>
    </row>
    <row r="142" ht="27" customHeight="1" spans="1:6">
      <c r="A142" s="15" t="s">
        <v>55</v>
      </c>
      <c r="B142" s="14" t="s">
        <v>151</v>
      </c>
      <c r="C142" s="15" t="s">
        <v>83</v>
      </c>
      <c r="D142" s="35"/>
      <c r="E142" s="35"/>
      <c r="F142" s="20"/>
    </row>
    <row r="143" ht="31" customHeight="1" spans="1:6">
      <c r="A143" s="15" t="s">
        <v>57</v>
      </c>
      <c r="B143" s="14" t="s">
        <v>152</v>
      </c>
      <c r="C143" s="15" t="s">
        <v>83</v>
      </c>
      <c r="D143" s="35"/>
      <c r="E143" s="35"/>
      <c r="F143" s="20"/>
    </row>
    <row r="144" customHeight="1" spans="1:6">
      <c r="A144" s="15" t="s">
        <v>153</v>
      </c>
      <c r="B144" s="36" t="s">
        <v>154</v>
      </c>
      <c r="C144" s="15"/>
      <c r="D144" s="35"/>
      <c r="E144" s="35"/>
      <c r="F144" s="20"/>
    </row>
    <row r="145" customHeight="1" spans="1:6">
      <c r="A145" s="15" t="s">
        <v>55</v>
      </c>
      <c r="B145" s="36" t="s">
        <v>155</v>
      </c>
      <c r="C145" s="15" t="s">
        <v>83</v>
      </c>
      <c r="D145" s="35"/>
      <c r="E145" s="35"/>
      <c r="F145" s="20"/>
    </row>
    <row r="146" ht="30" customHeight="1" spans="1:6">
      <c r="A146" s="15" t="s">
        <v>57</v>
      </c>
      <c r="B146" s="36" t="s">
        <v>156</v>
      </c>
      <c r="C146" s="15" t="s">
        <v>83</v>
      </c>
      <c r="D146" s="35"/>
      <c r="E146" s="35"/>
      <c r="F146" s="20"/>
    </row>
    <row r="147" ht="23" customHeight="1" spans="1:6">
      <c r="A147" s="15" t="s">
        <v>85</v>
      </c>
      <c r="B147" s="14" t="s">
        <v>157</v>
      </c>
      <c r="C147" s="15" t="s">
        <v>83</v>
      </c>
      <c r="D147" s="35"/>
      <c r="E147" s="35"/>
      <c r="F147" s="20"/>
    </row>
    <row r="148" ht="18.75" customHeight="1" spans="1:6">
      <c r="A148" s="15" t="s">
        <v>158</v>
      </c>
      <c r="B148" s="36" t="s">
        <v>159</v>
      </c>
      <c r="C148" s="15"/>
      <c r="D148" s="35"/>
      <c r="E148" s="35"/>
      <c r="F148" s="20"/>
    </row>
    <row r="149" ht="15.75" customHeight="1" spans="1:7">
      <c r="A149" s="15" t="s">
        <v>55</v>
      </c>
      <c r="B149" s="36" t="s">
        <v>160</v>
      </c>
      <c r="C149" s="15" t="s">
        <v>83</v>
      </c>
      <c r="D149" s="35"/>
      <c r="E149" s="35"/>
      <c r="F149" s="20"/>
      <c r="G149" s="39"/>
    </row>
    <row r="150" ht="16.5" customHeight="1" spans="1:6">
      <c r="A150" s="15" t="s">
        <v>57</v>
      </c>
      <c r="B150" s="36" t="s">
        <v>161</v>
      </c>
      <c r="C150" s="15" t="s">
        <v>83</v>
      </c>
      <c r="D150" s="35"/>
      <c r="E150" s="35"/>
      <c r="F150" s="20"/>
    </row>
    <row r="151" customHeight="1" spans="1:6">
      <c r="A151" s="15" t="s">
        <v>162</v>
      </c>
      <c r="B151" s="36" t="s">
        <v>163</v>
      </c>
      <c r="C151" s="15" t="s">
        <v>83</v>
      </c>
      <c r="D151" s="35"/>
      <c r="E151" s="35"/>
      <c r="F151" s="20"/>
    </row>
    <row r="152" customHeight="1" spans="1:6">
      <c r="A152" s="15" t="s">
        <v>164</v>
      </c>
      <c r="B152" s="36" t="s">
        <v>165</v>
      </c>
      <c r="C152" s="15" t="s">
        <v>83</v>
      </c>
      <c r="D152" s="35"/>
      <c r="E152" s="35"/>
      <c r="F152" s="20"/>
    </row>
    <row r="153" customHeight="1" spans="1:6">
      <c r="A153" s="15" t="s">
        <v>166</v>
      </c>
      <c r="B153" s="58" t="s">
        <v>167</v>
      </c>
      <c r="C153" s="15" t="s">
        <v>83</v>
      </c>
      <c r="D153" s="35"/>
      <c r="E153" s="35"/>
      <c r="F153" s="20"/>
    </row>
    <row r="154" customHeight="1" spans="1:6">
      <c r="A154" s="15" t="s">
        <v>168</v>
      </c>
      <c r="B154" s="36" t="s">
        <v>169</v>
      </c>
      <c r="C154" s="15"/>
      <c r="D154" s="35"/>
      <c r="E154" s="35"/>
      <c r="F154" s="20"/>
    </row>
    <row r="155" customHeight="1" spans="1:6">
      <c r="A155" s="15" t="s">
        <v>55</v>
      </c>
      <c r="B155" s="36" t="s">
        <v>170</v>
      </c>
      <c r="C155" s="15" t="s">
        <v>83</v>
      </c>
      <c r="D155" s="35"/>
      <c r="E155" s="35"/>
      <c r="F155" s="20"/>
    </row>
    <row r="156" customHeight="1" spans="1:6">
      <c r="A156" s="15" t="s">
        <v>171</v>
      </c>
      <c r="B156" s="36" t="s">
        <v>172</v>
      </c>
      <c r="C156" s="15"/>
      <c r="D156" s="35"/>
      <c r="E156" s="35"/>
      <c r="F156" s="20"/>
    </row>
    <row r="157" ht="26" customHeight="1" spans="1:6">
      <c r="A157" s="15" t="s">
        <v>55</v>
      </c>
      <c r="B157" s="41" t="s">
        <v>173</v>
      </c>
      <c r="C157" s="15" t="s">
        <v>83</v>
      </c>
      <c r="D157" s="35"/>
      <c r="E157" s="35"/>
      <c r="F157" s="20"/>
    </row>
    <row r="158" customHeight="1" spans="1:6">
      <c r="A158" s="15" t="s">
        <v>57</v>
      </c>
      <c r="B158" s="36" t="s">
        <v>174</v>
      </c>
      <c r="C158" s="15" t="s">
        <v>83</v>
      </c>
      <c r="D158" s="35"/>
      <c r="E158" s="35"/>
      <c r="F158" s="20"/>
    </row>
    <row r="159" customHeight="1" spans="1:6">
      <c r="A159" s="15" t="s">
        <v>87</v>
      </c>
      <c r="B159" s="36" t="s">
        <v>175</v>
      </c>
      <c r="C159" s="15" t="s">
        <v>83</v>
      </c>
      <c r="D159" s="35"/>
      <c r="E159" s="35"/>
      <c r="F159" s="20"/>
    </row>
    <row r="160" customHeight="1" spans="1:6">
      <c r="A160" s="15" t="s">
        <v>111</v>
      </c>
      <c r="B160" s="36" t="s">
        <v>176</v>
      </c>
      <c r="C160" s="15" t="s">
        <v>92</v>
      </c>
      <c r="D160" s="35"/>
      <c r="E160" s="35"/>
      <c r="F160" s="20"/>
    </row>
    <row r="161" customHeight="1" spans="1:6">
      <c r="A161" s="15" t="s">
        <v>132</v>
      </c>
      <c r="B161" s="36" t="s">
        <v>177</v>
      </c>
      <c r="C161" s="15" t="s">
        <v>129</v>
      </c>
      <c r="D161" s="35"/>
      <c r="E161" s="35"/>
      <c r="F161" s="20"/>
    </row>
    <row r="162" customHeight="1" spans="1:6">
      <c r="A162" s="111" t="s">
        <v>178</v>
      </c>
      <c r="B162" s="62" t="s">
        <v>179</v>
      </c>
      <c r="C162" s="63" t="s">
        <v>126</v>
      </c>
      <c r="D162" s="35"/>
      <c r="E162" s="35"/>
      <c r="F162" s="20"/>
    </row>
    <row r="163" customHeight="1" spans="1:6">
      <c r="A163" s="15" t="s">
        <v>55</v>
      </c>
      <c r="B163" s="36" t="s">
        <v>180</v>
      </c>
      <c r="C163" s="15" t="s">
        <v>126</v>
      </c>
      <c r="D163" s="35"/>
      <c r="E163" s="35"/>
      <c r="F163" s="20"/>
    </row>
    <row r="164" customHeight="1" spans="1:6">
      <c r="A164" s="15" t="s">
        <v>181</v>
      </c>
      <c r="B164" s="36" t="s">
        <v>182</v>
      </c>
      <c r="C164" s="15" t="s">
        <v>83</v>
      </c>
      <c r="D164" s="35"/>
      <c r="E164" s="35"/>
      <c r="F164" s="20"/>
    </row>
    <row r="165" customHeight="1" spans="1:6">
      <c r="A165" s="26" t="s">
        <v>183</v>
      </c>
      <c r="B165" s="27"/>
      <c r="C165" s="27"/>
      <c r="D165" s="27"/>
      <c r="E165" s="35"/>
      <c r="F165" s="28">
        <f>SUM(F129:F164)</f>
        <v>0</v>
      </c>
    </row>
    <row r="166" customHeight="1" spans="1:6">
      <c r="A166" s="8"/>
      <c r="B166" s="8"/>
      <c r="C166" s="8"/>
      <c r="D166" s="54"/>
      <c r="E166" s="56"/>
      <c r="F166" s="54"/>
    </row>
    <row r="167" customHeight="1" spans="1:6">
      <c r="A167" s="8"/>
      <c r="B167" s="8"/>
      <c r="C167" s="8"/>
      <c r="D167" s="54"/>
      <c r="E167" s="56"/>
      <c r="F167" s="54"/>
    </row>
    <row r="168" customHeight="1" spans="1:6">
      <c r="A168" s="8"/>
      <c r="B168" s="8"/>
      <c r="C168" s="8"/>
      <c r="D168" s="54"/>
      <c r="E168" s="56"/>
      <c r="F168" s="54"/>
    </row>
    <row r="169" customHeight="1" spans="1:6">
      <c r="A169" s="7" t="s">
        <v>0</v>
      </c>
      <c r="B169" s="7"/>
      <c r="C169" s="7"/>
      <c r="D169" s="7"/>
      <c r="E169" s="7"/>
      <c r="F169" s="7"/>
    </row>
    <row r="170" ht="30" customHeight="1" spans="1:6">
      <c r="A170" s="97" t="str">
        <f>A65</f>
        <v>标段：且末县 2025 年农村公路日常养护工程--X256线</v>
      </c>
      <c r="B170" s="97"/>
      <c r="C170" s="97"/>
      <c r="D170" s="97"/>
      <c r="E170" s="97"/>
      <c r="F170" s="97"/>
    </row>
    <row r="171" customHeight="1" spans="1:6">
      <c r="A171" s="10" t="s">
        <v>184</v>
      </c>
      <c r="B171" s="10"/>
      <c r="C171" s="10"/>
      <c r="D171" s="10"/>
      <c r="E171" s="10"/>
      <c r="F171" s="10"/>
    </row>
    <row r="172" customHeight="1" spans="1:6">
      <c r="A172" s="10" t="s">
        <v>38</v>
      </c>
      <c r="B172" s="10" t="s">
        <v>185</v>
      </c>
      <c r="C172" s="10" t="s">
        <v>40</v>
      </c>
      <c r="D172" s="12" t="s">
        <v>41</v>
      </c>
      <c r="E172" s="13" t="s">
        <v>42</v>
      </c>
      <c r="F172" s="12" t="s">
        <v>43</v>
      </c>
    </row>
    <row r="173" customHeight="1" spans="1:6">
      <c r="A173" s="14">
        <v>401</v>
      </c>
      <c r="B173" s="14" t="s">
        <v>186</v>
      </c>
      <c r="C173" s="15" t="s">
        <v>187</v>
      </c>
      <c r="D173" s="24"/>
      <c r="E173" s="35"/>
      <c r="F173" s="16"/>
    </row>
    <row r="174" customHeight="1" spans="1:6">
      <c r="A174" s="14" t="s">
        <v>188</v>
      </c>
      <c r="B174" s="14" t="s">
        <v>189</v>
      </c>
      <c r="C174" s="15"/>
      <c r="D174" s="64"/>
      <c r="E174" s="35"/>
      <c r="F174" s="16"/>
    </row>
    <row r="175" customHeight="1" spans="1:6">
      <c r="A175" s="14" t="s">
        <v>190</v>
      </c>
      <c r="B175" s="14" t="s">
        <v>191</v>
      </c>
      <c r="C175" s="15" t="s">
        <v>92</v>
      </c>
      <c r="D175" s="64"/>
      <c r="E175" s="35"/>
      <c r="F175" s="16"/>
    </row>
    <row r="176" ht="30.75" customHeight="1" spans="1:6">
      <c r="A176" s="14" t="s">
        <v>192</v>
      </c>
      <c r="B176" s="14" t="s">
        <v>193</v>
      </c>
      <c r="C176" s="15" t="s">
        <v>92</v>
      </c>
      <c r="D176" s="65"/>
      <c r="E176" s="35"/>
      <c r="F176" s="16"/>
    </row>
    <row r="177" ht="27.75" customHeight="1" spans="1:6">
      <c r="A177" s="14" t="s">
        <v>194</v>
      </c>
      <c r="B177" s="14" t="s">
        <v>195</v>
      </c>
      <c r="C177" s="15" t="s">
        <v>196</v>
      </c>
      <c r="D177" s="65"/>
      <c r="E177" s="35"/>
      <c r="F177" s="16"/>
    </row>
    <row r="178" customHeight="1" spans="1:6">
      <c r="A178" s="14" t="s">
        <v>197</v>
      </c>
      <c r="B178" s="14" t="s">
        <v>198</v>
      </c>
      <c r="C178" s="15"/>
      <c r="D178" s="24"/>
      <c r="E178" s="35"/>
      <c r="F178" s="20"/>
    </row>
    <row r="179" ht="26" customHeight="1" spans="1:7">
      <c r="A179" s="14" t="s">
        <v>190</v>
      </c>
      <c r="B179" s="66" t="s">
        <v>199</v>
      </c>
      <c r="C179" s="15" t="s">
        <v>92</v>
      </c>
      <c r="D179" s="65"/>
      <c r="E179" s="35"/>
      <c r="F179" s="20"/>
      <c r="G179" s="67"/>
    </row>
    <row r="180" ht="26" customHeight="1" spans="1:6">
      <c r="A180" s="14" t="s">
        <v>192</v>
      </c>
      <c r="B180" s="66" t="s">
        <v>200</v>
      </c>
      <c r="C180" s="15" t="s">
        <v>92</v>
      </c>
      <c r="D180" s="65"/>
      <c r="E180" s="35"/>
      <c r="F180" s="20"/>
    </row>
    <row r="181" customHeight="1" spans="1:6">
      <c r="A181" s="14" t="s">
        <v>201</v>
      </c>
      <c r="B181" s="14" t="s">
        <v>202</v>
      </c>
      <c r="C181" s="15"/>
      <c r="D181" s="65"/>
      <c r="E181" s="35"/>
      <c r="F181" s="68"/>
    </row>
    <row r="182" customHeight="1" spans="1:6">
      <c r="A182" s="14" t="s">
        <v>190</v>
      </c>
      <c r="B182" s="14" t="s">
        <v>203</v>
      </c>
      <c r="C182" s="15" t="s">
        <v>129</v>
      </c>
      <c r="D182" s="65"/>
      <c r="E182" s="35"/>
      <c r="F182" s="68"/>
    </row>
    <row r="183" customHeight="1" spans="1:6">
      <c r="A183" s="14" t="s">
        <v>192</v>
      </c>
      <c r="B183" s="14" t="s">
        <v>204</v>
      </c>
      <c r="C183" s="15" t="s">
        <v>129</v>
      </c>
      <c r="D183" s="65"/>
      <c r="E183" s="35"/>
      <c r="F183" s="68"/>
    </row>
    <row r="184" s="1" customFormat="1" customHeight="1" spans="1:6">
      <c r="A184" s="14" t="s">
        <v>205</v>
      </c>
      <c r="B184" s="14" t="s">
        <v>206</v>
      </c>
      <c r="C184" s="15" t="s">
        <v>207</v>
      </c>
      <c r="D184" s="65"/>
      <c r="E184" s="35"/>
      <c r="F184" s="68"/>
    </row>
    <row r="185" customHeight="1" spans="1:6">
      <c r="A185" s="14" t="s">
        <v>208</v>
      </c>
      <c r="B185" s="14" t="s">
        <v>209</v>
      </c>
      <c r="C185" s="15" t="s">
        <v>126</v>
      </c>
      <c r="D185" s="65"/>
      <c r="E185" s="35"/>
      <c r="F185" s="68"/>
    </row>
    <row r="186" customHeight="1" spans="1:6">
      <c r="A186" s="14" t="s">
        <v>210</v>
      </c>
      <c r="B186" s="14" t="s">
        <v>211</v>
      </c>
      <c r="C186" s="15"/>
      <c r="D186" s="24"/>
      <c r="E186" s="35"/>
      <c r="F186" s="20"/>
    </row>
    <row r="187" ht="26" customHeight="1" spans="1:6">
      <c r="A187" s="14" t="s">
        <v>190</v>
      </c>
      <c r="B187" s="14" t="s">
        <v>212</v>
      </c>
      <c r="C187" s="40" t="s">
        <v>98</v>
      </c>
      <c r="D187" s="24"/>
      <c r="E187" s="35"/>
      <c r="F187" s="20"/>
    </row>
    <row r="188" s="1" customFormat="1" ht="23" customHeight="1" spans="1:6">
      <c r="A188" s="14" t="s">
        <v>213</v>
      </c>
      <c r="B188" s="14" t="s">
        <v>214</v>
      </c>
      <c r="C188" s="15" t="s">
        <v>207</v>
      </c>
      <c r="D188" s="65"/>
      <c r="E188" s="35"/>
      <c r="F188" s="20"/>
    </row>
    <row r="189" s="1" customFormat="1" ht="15" customHeight="1" spans="1:6">
      <c r="A189" s="14" t="s">
        <v>215</v>
      </c>
      <c r="B189" s="14" t="s">
        <v>216</v>
      </c>
      <c r="C189" s="15" t="s">
        <v>207</v>
      </c>
      <c r="D189" s="24"/>
      <c r="E189" s="35"/>
      <c r="F189" s="20"/>
    </row>
    <row r="190" s="1" customFormat="1" ht="25" customHeight="1" spans="1:6">
      <c r="A190" s="14" t="s">
        <v>217</v>
      </c>
      <c r="B190" s="14" t="s">
        <v>218</v>
      </c>
      <c r="C190" s="15" t="s">
        <v>207</v>
      </c>
      <c r="D190" s="65"/>
      <c r="E190" s="35"/>
      <c r="F190" s="20"/>
    </row>
    <row r="191" ht="20" customHeight="1" spans="1:6">
      <c r="A191" s="14">
        <v>404</v>
      </c>
      <c r="B191" s="14" t="s">
        <v>219</v>
      </c>
      <c r="C191" s="15"/>
      <c r="D191" s="65"/>
      <c r="E191" s="35"/>
      <c r="F191" s="20"/>
    </row>
    <row r="192" ht="18" customHeight="1" spans="1:6">
      <c r="A192" s="14" t="s">
        <v>220</v>
      </c>
      <c r="B192" s="14" t="s">
        <v>221</v>
      </c>
      <c r="C192" s="15" t="s">
        <v>126</v>
      </c>
      <c r="D192" s="65"/>
      <c r="E192" s="35"/>
      <c r="F192" s="20"/>
    </row>
    <row r="193" ht="18" customHeight="1" spans="1:6">
      <c r="A193" s="14" t="s">
        <v>190</v>
      </c>
      <c r="B193" s="66" t="s">
        <v>221</v>
      </c>
      <c r="C193" s="15" t="s">
        <v>126</v>
      </c>
      <c r="D193" s="65"/>
      <c r="E193" s="35"/>
      <c r="F193" s="20"/>
    </row>
    <row r="194" ht="18" customHeight="1" spans="1:6">
      <c r="A194" s="14" t="s">
        <v>192</v>
      </c>
      <c r="B194" s="14" t="s">
        <v>222</v>
      </c>
      <c r="C194" s="15" t="s">
        <v>126</v>
      </c>
      <c r="D194" s="65"/>
      <c r="E194" s="35"/>
      <c r="F194" s="20"/>
    </row>
    <row r="195" s="1" customFormat="1" ht="21" customHeight="1" spans="1:6">
      <c r="A195" s="14" t="s">
        <v>223</v>
      </c>
      <c r="B195" s="14" t="s">
        <v>224</v>
      </c>
      <c r="C195" s="15" t="s">
        <v>207</v>
      </c>
      <c r="D195" s="65"/>
      <c r="E195" s="35"/>
      <c r="F195" s="20"/>
    </row>
    <row r="196" ht="18" customHeight="1" spans="1:6">
      <c r="A196" s="14">
        <v>405</v>
      </c>
      <c r="B196" s="14" t="s">
        <v>225</v>
      </c>
      <c r="C196" s="15"/>
      <c r="D196" s="24"/>
      <c r="E196" s="35"/>
      <c r="F196" s="20"/>
    </row>
    <row r="197" ht="27" customHeight="1" spans="1:6">
      <c r="A197" s="14" t="s">
        <v>226</v>
      </c>
      <c r="B197" s="14" t="s">
        <v>227</v>
      </c>
      <c r="C197" s="15" t="s">
        <v>228</v>
      </c>
      <c r="D197" s="65"/>
      <c r="E197" s="35"/>
      <c r="F197" s="20"/>
    </row>
    <row r="198" ht="31.5" customHeight="1" spans="1:6">
      <c r="A198" s="14" t="s">
        <v>229</v>
      </c>
      <c r="B198" s="69" t="s">
        <v>230</v>
      </c>
      <c r="C198" s="40" t="s">
        <v>231</v>
      </c>
      <c r="D198" s="65"/>
      <c r="E198" s="35"/>
      <c r="F198" s="20"/>
    </row>
    <row r="199" ht="27" customHeight="1" spans="1:6">
      <c r="A199" s="14" t="s">
        <v>232</v>
      </c>
      <c r="B199" s="66" t="s">
        <v>233</v>
      </c>
      <c r="C199" s="15" t="s">
        <v>234</v>
      </c>
      <c r="D199" s="65"/>
      <c r="E199" s="35"/>
      <c r="F199" s="20"/>
    </row>
    <row r="200" customHeight="1" spans="1:6">
      <c r="A200" s="14" t="s">
        <v>235</v>
      </c>
      <c r="B200" s="66" t="s">
        <v>236</v>
      </c>
      <c r="C200" s="15" t="s">
        <v>237</v>
      </c>
      <c r="D200" s="65"/>
      <c r="E200" s="35"/>
      <c r="F200" s="20"/>
    </row>
    <row r="201" customHeight="1" spans="1:6">
      <c r="A201" s="26" t="s">
        <v>238</v>
      </c>
      <c r="B201" s="27"/>
      <c r="C201" s="27"/>
      <c r="D201" s="27"/>
      <c r="E201" s="71"/>
      <c r="F201" s="52">
        <f>SUM(F173:F200)</f>
        <v>0</v>
      </c>
    </row>
    <row r="202" customHeight="1" spans="1:6">
      <c r="A202" s="7" t="s">
        <v>0</v>
      </c>
      <c r="B202" s="7"/>
      <c r="C202" s="7"/>
      <c r="D202" s="7"/>
      <c r="E202" s="7"/>
      <c r="F202" s="7"/>
    </row>
    <row r="203" ht="42" customHeight="1" spans="1:6">
      <c r="A203" s="97" t="str">
        <f>A170</f>
        <v>标段：且末县 2025 年农村公路日常养护工程--X256线</v>
      </c>
      <c r="B203" s="97"/>
      <c r="C203" s="97"/>
      <c r="D203" s="97"/>
      <c r="E203" s="97"/>
      <c r="F203" s="97"/>
    </row>
    <row r="204" customHeight="1" spans="1:6">
      <c r="A204" s="10" t="s">
        <v>239</v>
      </c>
      <c r="B204" s="10"/>
      <c r="C204" s="10"/>
      <c r="D204" s="10"/>
      <c r="E204" s="10"/>
      <c r="F204" s="10"/>
    </row>
    <row r="205" customHeight="1" spans="1:6">
      <c r="A205" s="15" t="s">
        <v>38</v>
      </c>
      <c r="B205" s="15" t="s">
        <v>71</v>
      </c>
      <c r="C205" s="15" t="s">
        <v>40</v>
      </c>
      <c r="D205" s="16" t="s">
        <v>41</v>
      </c>
      <c r="E205" s="35" t="s">
        <v>42</v>
      </c>
      <c r="F205" s="16" t="s">
        <v>43</v>
      </c>
    </row>
    <row r="206" customHeight="1" spans="1:6">
      <c r="A206" s="15" t="s">
        <v>240</v>
      </c>
      <c r="B206" s="36" t="s">
        <v>241</v>
      </c>
      <c r="C206" s="15"/>
      <c r="D206" s="16"/>
      <c r="E206" s="35"/>
      <c r="F206" s="20"/>
    </row>
    <row r="207" customHeight="1" spans="1:6">
      <c r="A207" s="15" t="s">
        <v>55</v>
      </c>
      <c r="B207" s="36" t="s">
        <v>242</v>
      </c>
      <c r="C207" s="15" t="s">
        <v>126</v>
      </c>
      <c r="D207" s="16"/>
      <c r="E207" s="35"/>
      <c r="F207" s="20"/>
    </row>
    <row r="208" ht="27" customHeight="1" spans="1:7">
      <c r="A208" s="38" t="s">
        <v>243</v>
      </c>
      <c r="B208" s="36" t="s">
        <v>244</v>
      </c>
      <c r="C208" s="15" t="s">
        <v>126</v>
      </c>
      <c r="D208" s="16"/>
      <c r="E208" s="35"/>
      <c r="F208" s="74"/>
      <c r="G208" s="39"/>
    </row>
    <row r="209" ht="26.25" customHeight="1" spans="1:6">
      <c r="A209" s="15" t="s">
        <v>245</v>
      </c>
      <c r="B209" s="58" t="s">
        <v>246</v>
      </c>
      <c r="C209" s="15" t="s">
        <v>92</v>
      </c>
      <c r="D209" s="16"/>
      <c r="E209" s="35"/>
      <c r="F209" s="20"/>
    </row>
    <row r="210" customHeight="1" spans="1:6">
      <c r="A210" s="15" t="s">
        <v>247</v>
      </c>
      <c r="B210" s="36" t="s">
        <v>248</v>
      </c>
      <c r="C210" s="15" t="s">
        <v>129</v>
      </c>
      <c r="D210" s="16"/>
      <c r="E210" s="35"/>
      <c r="F210" s="20"/>
    </row>
    <row r="211" customHeight="1" spans="1:6">
      <c r="A211" s="15" t="s">
        <v>249</v>
      </c>
      <c r="B211" s="36" t="s">
        <v>250</v>
      </c>
      <c r="C211" s="15" t="s">
        <v>92</v>
      </c>
      <c r="D211" s="16"/>
      <c r="E211" s="35"/>
      <c r="F211" s="20"/>
    </row>
    <row r="212" customHeight="1" spans="1:7">
      <c r="A212" s="15" t="s">
        <v>55</v>
      </c>
      <c r="B212" s="36" t="s">
        <v>251</v>
      </c>
      <c r="C212" s="15" t="s">
        <v>92</v>
      </c>
      <c r="D212" s="16"/>
      <c r="E212" s="35"/>
      <c r="F212" s="20"/>
      <c r="G212" s="39"/>
    </row>
    <row r="213" customHeight="1" spans="1:6">
      <c r="A213" s="15" t="s">
        <v>57</v>
      </c>
      <c r="B213" s="36" t="s">
        <v>252</v>
      </c>
      <c r="C213" s="15" t="s">
        <v>92</v>
      </c>
      <c r="D213" s="16"/>
      <c r="E213" s="35"/>
      <c r="F213" s="20"/>
    </row>
    <row r="214" customHeight="1" spans="1:6">
      <c r="A214" s="38" t="s">
        <v>85</v>
      </c>
      <c r="B214" s="36" t="s">
        <v>253</v>
      </c>
      <c r="C214" s="15" t="s">
        <v>126</v>
      </c>
      <c r="D214" s="16"/>
      <c r="E214" s="35"/>
      <c r="F214" s="20"/>
    </row>
    <row r="215" customHeight="1" spans="1:6">
      <c r="A215" s="15" t="s">
        <v>254</v>
      </c>
      <c r="B215" s="36" t="s">
        <v>255</v>
      </c>
      <c r="C215" s="15" t="s">
        <v>256</v>
      </c>
      <c r="D215" s="75"/>
      <c r="E215" s="35"/>
      <c r="F215" s="20"/>
    </row>
    <row r="216" ht="30.75" customHeight="1" spans="1:8">
      <c r="A216" s="15" t="s">
        <v>55</v>
      </c>
      <c r="B216" s="51" t="s">
        <v>257</v>
      </c>
      <c r="C216" s="15" t="s">
        <v>256</v>
      </c>
      <c r="D216" s="76"/>
      <c r="E216" s="35"/>
      <c r="F216" s="77"/>
      <c r="H216" s="39"/>
    </row>
    <row r="217" ht="26.25" customHeight="1" spans="1:6">
      <c r="A217" s="15" t="s">
        <v>57</v>
      </c>
      <c r="B217" s="51" t="s">
        <v>258</v>
      </c>
      <c r="C217" s="15" t="s">
        <v>256</v>
      </c>
      <c r="D217" s="76"/>
      <c r="E217" s="35"/>
      <c r="F217" s="77"/>
    </row>
    <row r="218" ht="27.75" customHeight="1" spans="1:6">
      <c r="A218" s="15" t="s">
        <v>85</v>
      </c>
      <c r="B218" s="51" t="s">
        <v>259</v>
      </c>
      <c r="C218" s="15" t="s">
        <v>256</v>
      </c>
      <c r="D218" s="76"/>
      <c r="E218" s="78"/>
      <c r="F218" s="77"/>
    </row>
    <row r="219" ht="27.75" customHeight="1" spans="1:6">
      <c r="A219" s="15" t="s">
        <v>87</v>
      </c>
      <c r="B219" s="51" t="s">
        <v>260</v>
      </c>
      <c r="C219" s="15" t="s">
        <v>256</v>
      </c>
      <c r="D219" s="76"/>
      <c r="E219" s="35"/>
      <c r="F219" s="77"/>
    </row>
    <row r="220" ht="18.75" customHeight="1" spans="1:6">
      <c r="A220" s="15" t="s">
        <v>111</v>
      </c>
      <c r="B220" s="51" t="s">
        <v>261</v>
      </c>
      <c r="C220" s="15" t="s">
        <v>256</v>
      </c>
      <c r="D220" s="16"/>
      <c r="E220" s="35"/>
      <c r="F220" s="77"/>
    </row>
    <row r="221" customHeight="1" spans="1:6">
      <c r="A221" s="15" t="s">
        <v>262</v>
      </c>
      <c r="B221" s="79" t="s">
        <v>263</v>
      </c>
      <c r="C221" s="15" t="s">
        <v>256</v>
      </c>
      <c r="D221" s="16"/>
      <c r="E221" s="35"/>
      <c r="F221" s="77"/>
    </row>
    <row r="222" customHeight="1" spans="1:6">
      <c r="A222" s="15" t="s">
        <v>264</v>
      </c>
      <c r="B222" s="36" t="s">
        <v>265</v>
      </c>
      <c r="C222" s="15" t="s">
        <v>256</v>
      </c>
      <c r="D222" s="16"/>
      <c r="E222" s="35"/>
      <c r="F222" s="77"/>
    </row>
    <row r="223" ht="22.5" customHeight="1" spans="1:6">
      <c r="A223" s="38" t="s">
        <v>55</v>
      </c>
      <c r="B223" s="79" t="s">
        <v>266</v>
      </c>
      <c r="C223" s="15" t="s">
        <v>267</v>
      </c>
      <c r="D223" s="76"/>
      <c r="E223" s="24"/>
      <c r="F223" s="77"/>
    </row>
    <row r="224" ht="27" customHeight="1" spans="1:6">
      <c r="A224" s="15" t="s">
        <v>57</v>
      </c>
      <c r="B224" s="79" t="s">
        <v>268</v>
      </c>
      <c r="C224" s="15" t="s">
        <v>267</v>
      </c>
      <c r="D224" s="76"/>
      <c r="E224" s="24"/>
      <c r="F224" s="77"/>
    </row>
    <row r="225" ht="26.25" customHeight="1" spans="1:6">
      <c r="A225" s="15" t="s">
        <v>85</v>
      </c>
      <c r="B225" s="79" t="s">
        <v>269</v>
      </c>
      <c r="C225" s="15" t="s">
        <v>270</v>
      </c>
      <c r="D225" s="76"/>
      <c r="E225" s="24"/>
      <c r="F225" s="77"/>
    </row>
    <row r="226" ht="20.25" customHeight="1" spans="1:6">
      <c r="A226" s="15" t="s">
        <v>87</v>
      </c>
      <c r="B226" s="79" t="s">
        <v>271</v>
      </c>
      <c r="C226" s="15" t="s">
        <v>270</v>
      </c>
      <c r="D226" s="24"/>
      <c r="E226" s="24"/>
      <c r="F226" s="77"/>
    </row>
    <row r="227" customHeight="1" spans="1:6">
      <c r="A227" s="15" t="s">
        <v>272</v>
      </c>
      <c r="B227" s="36" t="s">
        <v>273</v>
      </c>
      <c r="C227" s="15" t="s">
        <v>267</v>
      </c>
      <c r="D227" s="75"/>
      <c r="E227" s="35"/>
      <c r="F227" s="20"/>
    </row>
    <row r="228" customHeight="1" spans="1:6">
      <c r="A228" s="38" t="s">
        <v>55</v>
      </c>
      <c r="B228" s="79" t="s">
        <v>274</v>
      </c>
      <c r="C228" s="15" t="s">
        <v>267</v>
      </c>
      <c r="D228" s="75"/>
      <c r="E228" s="35"/>
      <c r="F228" s="20"/>
    </row>
    <row r="229" customHeight="1" spans="1:6">
      <c r="A229" s="15" t="s">
        <v>57</v>
      </c>
      <c r="B229" s="79" t="s">
        <v>275</v>
      </c>
      <c r="C229" s="15" t="s">
        <v>267</v>
      </c>
      <c r="D229" s="75"/>
      <c r="E229" s="35"/>
      <c r="F229" s="20"/>
    </row>
    <row r="230" customHeight="1" spans="1:6">
      <c r="A230" s="63" t="s">
        <v>276</v>
      </c>
      <c r="B230" s="36" t="s">
        <v>277</v>
      </c>
      <c r="C230" s="63" t="s">
        <v>278</v>
      </c>
      <c r="D230" s="16"/>
      <c r="E230" s="35"/>
      <c r="F230" s="20"/>
    </row>
    <row r="231" customHeight="1" spans="1:6">
      <c r="A231" s="66"/>
      <c r="B231" s="51"/>
      <c r="C231" s="63"/>
      <c r="D231" s="80"/>
      <c r="E231" s="35"/>
      <c r="F231" s="74"/>
    </row>
    <row r="232" customHeight="1" spans="1:6">
      <c r="A232" s="26" t="s">
        <v>279</v>
      </c>
      <c r="B232" s="27"/>
      <c r="C232" s="27"/>
      <c r="D232" s="27"/>
      <c r="E232" s="24"/>
      <c r="F232" s="28">
        <f>SUM(F206:F231)</f>
        <v>0</v>
      </c>
    </row>
    <row r="233" customHeight="1" spans="1:6">
      <c r="A233" s="8"/>
      <c r="B233" s="8"/>
      <c r="C233" s="8"/>
      <c r="D233" s="8"/>
      <c r="E233" s="81"/>
      <c r="F233" s="112"/>
    </row>
    <row r="234" customHeight="1" spans="1:6">
      <c r="A234" s="7" t="s">
        <v>0</v>
      </c>
      <c r="B234" s="7"/>
      <c r="C234" s="7"/>
      <c r="D234" s="7"/>
      <c r="E234" s="7"/>
      <c r="F234" s="7"/>
    </row>
    <row r="235" ht="35" customHeight="1" spans="1:6">
      <c r="A235" s="9" t="str">
        <f>A203</f>
        <v>标段：且末县 2025 年农村公路日常养护工程--X256线</v>
      </c>
      <c r="B235" s="9"/>
      <c r="C235" s="9"/>
      <c r="D235" s="9"/>
      <c r="E235" s="9"/>
      <c r="F235" s="9"/>
    </row>
    <row r="236" customHeight="1" spans="1:6">
      <c r="A236" s="10" t="s">
        <v>280</v>
      </c>
      <c r="B236" s="10"/>
      <c r="C236" s="10"/>
      <c r="D236" s="10"/>
      <c r="E236" s="10"/>
      <c r="F236" s="10"/>
    </row>
    <row r="237" customHeight="1" spans="1:6">
      <c r="A237" s="15" t="s">
        <v>38</v>
      </c>
      <c r="B237" s="15" t="s">
        <v>71</v>
      </c>
      <c r="C237" s="15" t="s">
        <v>40</v>
      </c>
      <c r="D237" s="16" t="s">
        <v>41</v>
      </c>
      <c r="E237" s="35" t="s">
        <v>42</v>
      </c>
      <c r="F237" s="16" t="s">
        <v>43</v>
      </c>
    </row>
    <row r="238" customHeight="1" spans="1:6">
      <c r="A238" s="15" t="s">
        <v>281</v>
      </c>
      <c r="B238" s="36" t="s">
        <v>282</v>
      </c>
      <c r="C238" s="15"/>
      <c r="D238" s="83"/>
      <c r="E238" s="35"/>
      <c r="F238" s="16"/>
    </row>
    <row r="239" customHeight="1" spans="1:6">
      <c r="A239" s="38" t="s">
        <v>55</v>
      </c>
      <c r="B239" s="36" t="s">
        <v>283</v>
      </c>
      <c r="C239" s="15" t="s">
        <v>83</v>
      </c>
      <c r="D239" s="83"/>
      <c r="E239" s="35"/>
      <c r="F239" s="16"/>
    </row>
    <row r="240" customHeight="1" spans="1:6">
      <c r="A240" s="15" t="s">
        <v>57</v>
      </c>
      <c r="B240" s="36" t="s">
        <v>284</v>
      </c>
      <c r="C240" s="15" t="s">
        <v>83</v>
      </c>
      <c r="D240" s="83"/>
      <c r="E240" s="35"/>
      <c r="F240" s="16"/>
    </row>
    <row r="241" customHeight="1" spans="1:6">
      <c r="A241" s="15" t="s">
        <v>285</v>
      </c>
      <c r="B241" s="36" t="s">
        <v>286</v>
      </c>
      <c r="C241" s="15"/>
      <c r="D241" s="24"/>
      <c r="E241" s="35"/>
      <c r="F241" s="16"/>
    </row>
    <row r="242" customHeight="1" spans="1:6">
      <c r="A242" s="38" t="s">
        <v>55</v>
      </c>
      <c r="B242" s="36" t="s">
        <v>287</v>
      </c>
      <c r="C242" s="15" t="s">
        <v>92</v>
      </c>
      <c r="D242" s="24"/>
      <c r="E242" s="35"/>
      <c r="F242" s="16"/>
    </row>
    <row r="243" customHeight="1" spans="1:6">
      <c r="A243" s="15" t="s">
        <v>57</v>
      </c>
      <c r="B243" s="51" t="s">
        <v>288</v>
      </c>
      <c r="C243" s="15" t="s">
        <v>92</v>
      </c>
      <c r="D243" s="24"/>
      <c r="E243" s="35"/>
      <c r="F243" s="16"/>
    </row>
    <row r="244" customHeight="1" spans="1:6">
      <c r="A244" s="15" t="s">
        <v>85</v>
      </c>
      <c r="B244" s="84" t="s">
        <v>289</v>
      </c>
      <c r="C244" s="15" t="s">
        <v>92</v>
      </c>
      <c r="D244" s="24"/>
      <c r="E244" s="35"/>
      <c r="F244" s="85"/>
    </row>
    <row r="245" customHeight="1" spans="1:6">
      <c r="A245" s="15" t="s">
        <v>290</v>
      </c>
      <c r="B245" s="36" t="s">
        <v>291</v>
      </c>
      <c r="C245" s="15"/>
      <c r="D245" s="83"/>
      <c r="E245" s="35"/>
      <c r="F245" s="24"/>
    </row>
    <row r="246" customHeight="1" spans="1:6">
      <c r="A246" s="38" t="s">
        <v>55</v>
      </c>
      <c r="B246" s="36" t="s">
        <v>292</v>
      </c>
      <c r="C246" s="15" t="s">
        <v>92</v>
      </c>
      <c r="D246" s="83"/>
      <c r="E246" s="35"/>
      <c r="F246" s="16"/>
    </row>
    <row r="247" customHeight="1" spans="1:6">
      <c r="A247" s="15" t="s">
        <v>57</v>
      </c>
      <c r="B247" s="36" t="s">
        <v>293</v>
      </c>
      <c r="C247" s="15" t="s">
        <v>92</v>
      </c>
      <c r="D247" s="86"/>
      <c r="E247" s="35"/>
      <c r="F247" s="16"/>
    </row>
    <row r="248" customHeight="1" spans="1:6">
      <c r="A248" s="38" t="s">
        <v>294</v>
      </c>
      <c r="B248" s="36" t="s">
        <v>295</v>
      </c>
      <c r="C248" s="15" t="s">
        <v>92</v>
      </c>
      <c r="D248" s="86"/>
      <c r="E248" s="35"/>
      <c r="F248" s="16"/>
    </row>
    <row r="249" customHeight="1" spans="1:6">
      <c r="A249" s="15" t="s">
        <v>296</v>
      </c>
      <c r="B249" s="36" t="s">
        <v>297</v>
      </c>
      <c r="C249" s="15"/>
      <c r="D249" s="16"/>
      <c r="E249" s="35"/>
      <c r="F249" s="16"/>
    </row>
    <row r="250" customHeight="1" spans="1:6">
      <c r="A250" s="38" t="s">
        <v>298</v>
      </c>
      <c r="B250" s="36" t="s">
        <v>299</v>
      </c>
      <c r="C250" s="15" t="s">
        <v>92</v>
      </c>
      <c r="D250" s="87"/>
      <c r="E250" s="35"/>
      <c r="F250" s="16"/>
    </row>
    <row r="251" ht="31" customHeight="1" spans="1:6">
      <c r="A251" s="15" t="s">
        <v>57</v>
      </c>
      <c r="B251" s="36" t="s">
        <v>300</v>
      </c>
      <c r="C251" s="15" t="s">
        <v>92</v>
      </c>
      <c r="D251" s="24"/>
      <c r="E251" s="35"/>
      <c r="F251" s="16"/>
    </row>
    <row r="252" customHeight="1" spans="1:7">
      <c r="A252" s="15" t="s">
        <v>85</v>
      </c>
      <c r="B252" s="36" t="s">
        <v>301</v>
      </c>
      <c r="C252" s="15" t="s">
        <v>92</v>
      </c>
      <c r="D252" s="24"/>
      <c r="E252" s="35"/>
      <c r="F252" s="16"/>
      <c r="G252" s="39"/>
    </row>
    <row r="253" customHeight="1" spans="1:6">
      <c r="A253" s="15" t="s">
        <v>302</v>
      </c>
      <c r="B253" s="36" t="s">
        <v>303</v>
      </c>
      <c r="C253" s="15"/>
      <c r="D253" s="24"/>
      <c r="E253" s="35"/>
      <c r="F253" s="16"/>
    </row>
    <row r="254" customHeight="1" spans="1:6">
      <c r="A254" s="15" t="s">
        <v>55</v>
      </c>
      <c r="B254" s="36" t="s">
        <v>304</v>
      </c>
      <c r="C254" s="15" t="s">
        <v>129</v>
      </c>
      <c r="D254" s="16"/>
      <c r="E254" s="35"/>
      <c r="F254" s="16"/>
    </row>
    <row r="255" customHeight="1" spans="1:6">
      <c r="A255" s="15" t="s">
        <v>57</v>
      </c>
      <c r="B255" s="36" t="s">
        <v>305</v>
      </c>
      <c r="C255" s="15" t="s">
        <v>83</v>
      </c>
      <c r="D255" s="16"/>
      <c r="E255" s="35"/>
      <c r="F255" s="16"/>
    </row>
    <row r="256" customHeight="1" spans="1:6">
      <c r="A256" s="15" t="s">
        <v>85</v>
      </c>
      <c r="B256" s="36" t="s">
        <v>306</v>
      </c>
      <c r="C256" s="15" t="s">
        <v>83</v>
      </c>
      <c r="D256" s="16"/>
      <c r="E256" s="35"/>
      <c r="F256" s="16"/>
    </row>
    <row r="257" customHeight="1" spans="1:6">
      <c r="A257" s="15"/>
      <c r="B257" s="51"/>
      <c r="C257" s="15"/>
      <c r="D257" s="24"/>
      <c r="E257" s="35"/>
      <c r="F257" s="16"/>
    </row>
    <row r="258" customHeight="1" spans="1:6">
      <c r="A258" s="15"/>
      <c r="B258" s="51"/>
      <c r="C258" s="15"/>
      <c r="D258" s="24"/>
      <c r="E258" s="35"/>
      <c r="F258" s="16"/>
    </row>
    <row r="259" customHeight="1" spans="1:6">
      <c r="A259" s="15"/>
      <c r="B259" s="51"/>
      <c r="C259" s="15"/>
      <c r="D259" s="24"/>
      <c r="E259" s="35"/>
      <c r="F259" s="16"/>
    </row>
    <row r="260" customHeight="1" spans="1:6">
      <c r="A260" s="15"/>
      <c r="B260" s="51"/>
      <c r="C260" s="15"/>
      <c r="D260" s="24"/>
      <c r="E260" s="35"/>
      <c r="F260" s="16"/>
    </row>
    <row r="261" customHeight="1" spans="1:6">
      <c r="A261" s="15"/>
      <c r="B261" s="51"/>
      <c r="C261" s="15"/>
      <c r="D261" s="24"/>
      <c r="E261" s="35"/>
      <c r="F261" s="16"/>
    </row>
    <row r="262" customHeight="1" spans="1:6">
      <c r="A262" s="15"/>
      <c r="B262" s="51"/>
      <c r="C262" s="15"/>
      <c r="D262" s="24"/>
      <c r="E262" s="35"/>
      <c r="F262" s="16"/>
    </row>
    <row r="263" customHeight="1" spans="1:6">
      <c r="A263" s="15"/>
      <c r="B263" s="51"/>
      <c r="C263" s="15"/>
      <c r="D263" s="24"/>
      <c r="E263" s="35"/>
      <c r="F263" s="16"/>
    </row>
    <row r="264" customHeight="1" spans="1:6">
      <c r="A264" s="15"/>
      <c r="B264" s="51"/>
      <c r="C264" s="15"/>
      <c r="D264" s="24"/>
      <c r="E264" s="35"/>
      <c r="F264" s="16"/>
    </row>
    <row r="265" customHeight="1" spans="1:6">
      <c r="A265" s="26" t="s">
        <v>307</v>
      </c>
      <c r="B265" s="27"/>
      <c r="C265" s="27"/>
      <c r="D265" s="27"/>
      <c r="E265" s="24"/>
      <c r="F265" s="52">
        <f>SUM(F238:F264)</f>
        <v>0</v>
      </c>
    </row>
    <row r="266" customHeight="1" spans="1:6">
      <c r="A266" s="8"/>
      <c r="B266" s="8"/>
      <c r="C266" s="8"/>
      <c r="D266" s="8"/>
      <c r="E266" s="81"/>
      <c r="F266" s="88"/>
    </row>
    <row r="267" customHeight="1" spans="1:6">
      <c r="A267" s="8"/>
      <c r="B267" s="8"/>
      <c r="C267" s="8"/>
      <c r="D267" s="8"/>
      <c r="E267" s="81"/>
      <c r="F267" s="88"/>
    </row>
    <row r="268" customHeight="1" spans="1:6">
      <c r="A268" s="8"/>
      <c r="B268" s="8"/>
      <c r="C268" s="8"/>
      <c r="D268" s="8"/>
      <c r="E268" s="81"/>
      <c r="F268" s="88"/>
    </row>
    <row r="269" customHeight="1" spans="1:6">
      <c r="A269" s="7" t="s">
        <v>0</v>
      </c>
      <c r="B269" s="7"/>
      <c r="C269" s="7"/>
      <c r="D269" s="7"/>
      <c r="E269" s="7"/>
      <c r="F269" s="7"/>
    </row>
    <row r="270" ht="30" customHeight="1" spans="1:6">
      <c r="A270" s="9" t="str">
        <f>A235</f>
        <v>标段：且末县 2025 年农村公路日常养护工程--X256线</v>
      </c>
      <c r="B270" s="9"/>
      <c r="C270" s="9"/>
      <c r="D270" s="9"/>
      <c r="E270" s="9"/>
      <c r="F270" s="9"/>
    </row>
    <row r="271" customHeight="1" spans="1:6">
      <c r="A271" s="10" t="s">
        <v>308</v>
      </c>
      <c r="B271" s="10"/>
      <c r="C271" s="10"/>
      <c r="D271" s="10"/>
      <c r="E271" s="10"/>
      <c r="F271" s="10"/>
    </row>
    <row r="272" customHeight="1" spans="1:6">
      <c r="A272" s="15" t="s">
        <v>38</v>
      </c>
      <c r="B272" s="15" t="s">
        <v>71</v>
      </c>
      <c r="C272" s="15" t="s">
        <v>40</v>
      </c>
      <c r="D272" s="16" t="s">
        <v>41</v>
      </c>
      <c r="E272" s="35" t="s">
        <v>42</v>
      </c>
      <c r="F272" s="16" t="s">
        <v>43</v>
      </c>
    </row>
    <row r="273" customHeight="1" spans="1:6">
      <c r="A273" s="15" t="s">
        <v>309</v>
      </c>
      <c r="B273" s="58" t="s">
        <v>310</v>
      </c>
      <c r="C273" s="15" t="s">
        <v>79</v>
      </c>
      <c r="D273" s="24"/>
      <c r="E273" s="24"/>
      <c r="F273" s="77"/>
    </row>
    <row r="274" customHeight="1" spans="1:6">
      <c r="A274" s="15" t="s">
        <v>311</v>
      </c>
      <c r="B274" s="36" t="s">
        <v>312</v>
      </c>
      <c r="C274" s="15" t="s">
        <v>79</v>
      </c>
      <c r="D274" s="24"/>
      <c r="E274" s="24"/>
      <c r="F274" s="77"/>
    </row>
    <row r="275" customHeight="1" spans="1:6">
      <c r="A275" s="15" t="s">
        <v>55</v>
      </c>
      <c r="B275" s="36" t="s">
        <v>313</v>
      </c>
      <c r="C275" s="15" t="s">
        <v>79</v>
      </c>
      <c r="D275" s="24"/>
      <c r="E275" s="24"/>
      <c r="F275" s="77"/>
    </row>
    <row r="276" customHeight="1" spans="1:6">
      <c r="A276" s="15" t="s">
        <v>314</v>
      </c>
      <c r="B276" s="36" t="s">
        <v>315</v>
      </c>
      <c r="C276" s="15" t="s">
        <v>234</v>
      </c>
      <c r="D276" s="24"/>
      <c r="E276" s="24"/>
      <c r="F276" s="77"/>
    </row>
    <row r="277" customHeight="1" spans="1:6">
      <c r="A277" s="15" t="s">
        <v>316</v>
      </c>
      <c r="B277" s="36" t="s">
        <v>317</v>
      </c>
      <c r="C277" s="15"/>
      <c r="D277" s="24"/>
      <c r="E277" s="24"/>
      <c r="F277" s="77"/>
    </row>
    <row r="278" customHeight="1" spans="1:6">
      <c r="A278" s="15" t="s">
        <v>55</v>
      </c>
      <c r="B278" s="36" t="s">
        <v>318</v>
      </c>
      <c r="C278" s="63" t="s">
        <v>319</v>
      </c>
      <c r="D278" s="24"/>
      <c r="E278" s="24"/>
      <c r="F278" s="77"/>
    </row>
    <row r="279" customHeight="1" spans="1:6">
      <c r="A279" s="15" t="s">
        <v>57</v>
      </c>
      <c r="B279" s="36" t="s">
        <v>320</v>
      </c>
      <c r="C279" s="15" t="s">
        <v>76</v>
      </c>
      <c r="D279" s="24"/>
      <c r="E279" s="24"/>
      <c r="F279" s="77"/>
    </row>
    <row r="280" customHeight="1" spans="1:6">
      <c r="A280" s="15" t="s">
        <v>85</v>
      </c>
      <c r="B280" s="36" t="s">
        <v>321</v>
      </c>
      <c r="C280" s="15" t="s">
        <v>234</v>
      </c>
      <c r="D280" s="24"/>
      <c r="E280" s="24"/>
      <c r="F280" s="77"/>
    </row>
    <row r="281" customHeight="1" spans="1:6">
      <c r="A281" s="15" t="s">
        <v>322</v>
      </c>
      <c r="B281" s="36" t="s">
        <v>323</v>
      </c>
      <c r="C281" s="15" t="s">
        <v>76</v>
      </c>
      <c r="D281" s="24"/>
      <c r="E281" s="24"/>
      <c r="F281" s="77"/>
    </row>
    <row r="282" customHeight="1" spans="1:7">
      <c r="A282" s="15" t="s">
        <v>55</v>
      </c>
      <c r="B282" s="36" t="s">
        <v>324</v>
      </c>
      <c r="C282" s="15" t="s">
        <v>76</v>
      </c>
      <c r="D282" s="24"/>
      <c r="E282" s="91"/>
      <c r="F282" s="20"/>
      <c r="G282" s="39"/>
    </row>
    <row r="283" ht="28" customHeight="1" spans="1:6">
      <c r="A283" s="15" t="s">
        <v>57</v>
      </c>
      <c r="B283" s="92" t="s">
        <v>325</v>
      </c>
      <c r="C283" s="15" t="s">
        <v>76</v>
      </c>
      <c r="D283" s="24"/>
      <c r="E283" s="91"/>
      <c r="F283" s="77"/>
    </row>
    <row r="284" ht="30" customHeight="1" spans="1:6">
      <c r="A284" s="15" t="s">
        <v>85</v>
      </c>
      <c r="B284" s="92" t="s">
        <v>326</v>
      </c>
      <c r="C284" s="15" t="s">
        <v>76</v>
      </c>
      <c r="D284" s="24"/>
      <c r="E284" s="24"/>
      <c r="F284" s="77"/>
    </row>
    <row r="285" ht="30" customHeight="1" spans="1:6">
      <c r="A285" s="15" t="s">
        <v>87</v>
      </c>
      <c r="B285" s="92" t="s">
        <v>327</v>
      </c>
      <c r="C285" s="15" t="s">
        <v>76</v>
      </c>
      <c r="D285" s="24"/>
      <c r="E285" s="24"/>
      <c r="F285" s="77"/>
    </row>
    <row r="286" customHeight="1" spans="1:6">
      <c r="A286" s="15" t="s">
        <v>328</v>
      </c>
      <c r="B286" s="36" t="s">
        <v>329</v>
      </c>
      <c r="C286" s="15" t="s">
        <v>83</v>
      </c>
      <c r="D286" s="24">
        <v>1218.9</v>
      </c>
      <c r="E286" s="89"/>
      <c r="F286" s="18">
        <f>E286*D286</f>
        <v>0</v>
      </c>
    </row>
    <row r="287" customHeight="1" spans="1:6">
      <c r="A287" s="15" t="s">
        <v>330</v>
      </c>
      <c r="B287" s="36" t="s">
        <v>331</v>
      </c>
      <c r="C287" s="15" t="s">
        <v>76</v>
      </c>
      <c r="D287" s="24"/>
      <c r="E287" s="24"/>
      <c r="F287" s="77"/>
    </row>
    <row r="288" customHeight="1" spans="1:6">
      <c r="A288" s="15" t="s">
        <v>332</v>
      </c>
      <c r="B288" s="36" t="s">
        <v>333</v>
      </c>
      <c r="C288" s="15" t="s">
        <v>234</v>
      </c>
      <c r="D288" s="24"/>
      <c r="E288" s="24"/>
      <c r="F288" s="77"/>
    </row>
    <row r="289" customHeight="1" spans="1:6">
      <c r="A289" s="15" t="s">
        <v>334</v>
      </c>
      <c r="B289" s="36" t="s">
        <v>335</v>
      </c>
      <c r="C289" s="15" t="s">
        <v>234</v>
      </c>
      <c r="D289" s="24"/>
      <c r="E289" s="24"/>
      <c r="F289" s="77"/>
    </row>
    <row r="290" customHeight="1" spans="1:6">
      <c r="A290" s="15" t="s">
        <v>336</v>
      </c>
      <c r="B290" s="36" t="s">
        <v>337</v>
      </c>
      <c r="C290" s="15" t="s">
        <v>129</v>
      </c>
      <c r="D290" s="76"/>
      <c r="E290" s="24"/>
      <c r="F290" s="77"/>
    </row>
    <row r="291" customHeight="1" spans="1:6">
      <c r="A291" s="15" t="s">
        <v>338</v>
      </c>
      <c r="B291" s="36" t="s">
        <v>339</v>
      </c>
      <c r="C291" s="15" t="s">
        <v>129</v>
      </c>
      <c r="D291" s="24"/>
      <c r="E291" s="24"/>
      <c r="F291" s="77"/>
    </row>
    <row r="292" customHeight="1" spans="1:6">
      <c r="A292" s="93" t="s">
        <v>190</v>
      </c>
      <c r="B292" s="36" t="s">
        <v>339</v>
      </c>
      <c r="C292" s="15" t="s">
        <v>129</v>
      </c>
      <c r="D292" s="24"/>
      <c r="E292" s="24"/>
      <c r="F292" s="77"/>
    </row>
    <row r="293" customHeight="1" spans="1:6">
      <c r="A293" s="15" t="s">
        <v>340</v>
      </c>
      <c r="B293" s="36" t="s">
        <v>341</v>
      </c>
      <c r="C293" s="15"/>
      <c r="D293" s="24"/>
      <c r="E293" s="24"/>
      <c r="F293" s="77"/>
    </row>
    <row r="294" customHeight="1" spans="1:6">
      <c r="A294" s="15" t="s">
        <v>190</v>
      </c>
      <c r="B294" s="36" t="s">
        <v>342</v>
      </c>
      <c r="C294" s="15" t="s">
        <v>343</v>
      </c>
      <c r="D294" s="24"/>
      <c r="E294" s="24"/>
      <c r="F294" s="77"/>
    </row>
    <row r="295" customHeight="1" spans="1:6">
      <c r="A295" s="15" t="s">
        <v>57</v>
      </c>
      <c r="B295" s="36" t="s">
        <v>344</v>
      </c>
      <c r="C295" s="15" t="s">
        <v>343</v>
      </c>
      <c r="D295" s="24"/>
      <c r="E295" s="24"/>
      <c r="F295" s="77"/>
    </row>
    <row r="296" customHeight="1" spans="1:6">
      <c r="A296" s="15"/>
      <c r="B296" s="36"/>
      <c r="C296" s="15"/>
      <c r="D296" s="24"/>
      <c r="E296" s="24"/>
      <c r="F296" s="77"/>
    </row>
    <row r="297" customHeight="1" spans="1:6">
      <c r="A297" s="15"/>
      <c r="B297" s="51"/>
      <c r="C297" s="15"/>
      <c r="D297" s="24"/>
      <c r="E297" s="24"/>
      <c r="F297" s="77"/>
    </row>
    <row r="298" customHeight="1" spans="1:6">
      <c r="A298" s="15"/>
      <c r="B298" s="51"/>
      <c r="C298" s="15"/>
      <c r="D298" s="24"/>
      <c r="E298" s="24"/>
      <c r="F298" s="77"/>
    </row>
    <row r="299" customHeight="1" spans="1:6">
      <c r="A299" s="26" t="s">
        <v>345</v>
      </c>
      <c r="B299" s="27"/>
      <c r="C299" s="27"/>
      <c r="D299" s="27"/>
      <c r="E299" s="24"/>
      <c r="F299" s="52">
        <f>SUM(F273:F298)</f>
        <v>0</v>
      </c>
    </row>
  </sheetData>
  <mergeCells count="39">
    <mergeCell ref="A1:F1"/>
    <mergeCell ref="A2:F2"/>
    <mergeCell ref="A3:F3"/>
    <mergeCell ref="A4:F4"/>
    <mergeCell ref="A5:F5"/>
    <mergeCell ref="A6:F6"/>
    <mergeCell ref="A7:B7"/>
    <mergeCell ref="A8:E8"/>
    <mergeCell ref="A30:F30"/>
    <mergeCell ref="A31:F31"/>
    <mergeCell ref="A32:F32"/>
    <mergeCell ref="A49:D49"/>
    <mergeCell ref="A64:F64"/>
    <mergeCell ref="A65:F65"/>
    <mergeCell ref="A66:F66"/>
    <mergeCell ref="A100:F100"/>
    <mergeCell ref="A128:D128"/>
    <mergeCell ref="A135:F135"/>
    <mergeCell ref="A136:F136"/>
    <mergeCell ref="A137:F137"/>
    <mergeCell ref="A165:D165"/>
    <mergeCell ref="A169:F169"/>
    <mergeCell ref="A170:F170"/>
    <mergeCell ref="A171:F171"/>
    <mergeCell ref="A201:D201"/>
    <mergeCell ref="A202:F202"/>
    <mergeCell ref="A203:F203"/>
    <mergeCell ref="A204:F204"/>
    <mergeCell ref="A232:D232"/>
    <mergeCell ref="A234:F234"/>
    <mergeCell ref="A235:F235"/>
    <mergeCell ref="A236:F236"/>
    <mergeCell ref="A265:D265"/>
    <mergeCell ref="A269:F269"/>
    <mergeCell ref="A270:F270"/>
    <mergeCell ref="A271:F271"/>
    <mergeCell ref="A299:D299"/>
    <mergeCell ref="A9:F11"/>
    <mergeCell ref="A12:F16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0"/>
  <sheetViews>
    <sheetView topLeftCell="A231" workbookViewId="0">
      <selection activeCell="M267" sqref="M267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customHeight="1" spans="1:6">
      <c r="A1" s="7" t="s">
        <v>0</v>
      </c>
      <c r="B1" s="7"/>
      <c r="C1" s="7"/>
      <c r="D1" s="7"/>
      <c r="E1" s="7"/>
      <c r="F1" s="7"/>
    </row>
    <row r="2" customHeight="1" spans="1:6">
      <c r="A2" s="8" t="s">
        <v>36</v>
      </c>
      <c r="B2" s="8"/>
      <c r="C2" s="8"/>
      <c r="D2" s="8"/>
      <c r="E2" s="8"/>
      <c r="F2" s="8"/>
    </row>
    <row r="3" ht="39" customHeight="1" spans="1:6">
      <c r="A3" s="9" t="s">
        <v>346</v>
      </c>
      <c r="B3" s="9"/>
      <c r="C3" s="9"/>
      <c r="D3" s="9"/>
      <c r="E3" s="9"/>
      <c r="F3" s="9"/>
    </row>
    <row r="4" customHeight="1" spans="1:6">
      <c r="A4" s="10" t="s">
        <v>38</v>
      </c>
      <c r="B4" s="11" t="s">
        <v>39</v>
      </c>
      <c r="C4" s="10" t="s">
        <v>40</v>
      </c>
      <c r="D4" s="12" t="s">
        <v>41</v>
      </c>
      <c r="E4" s="13" t="s">
        <v>42</v>
      </c>
      <c r="F4" s="12" t="s">
        <v>43</v>
      </c>
    </row>
    <row r="5" customHeight="1" spans="1:6">
      <c r="A5" s="14" t="s">
        <v>44</v>
      </c>
      <c r="B5" s="14" t="s">
        <v>45</v>
      </c>
      <c r="C5" s="15" t="s">
        <v>46</v>
      </c>
      <c r="D5" s="16">
        <v>1</v>
      </c>
      <c r="E5" s="17"/>
      <c r="F5" s="18">
        <f t="shared" ref="F5:F8" si="0">E5*D5</f>
        <v>0</v>
      </c>
    </row>
    <row r="6" customHeight="1" spans="1:6">
      <c r="A6" s="14" t="s">
        <v>47</v>
      </c>
      <c r="B6" s="14" t="s">
        <v>48</v>
      </c>
      <c r="C6" s="15" t="s">
        <v>46</v>
      </c>
      <c r="D6" s="16">
        <v>1</v>
      </c>
      <c r="E6" s="17"/>
      <c r="F6" s="18">
        <f t="shared" si="0"/>
        <v>0</v>
      </c>
    </row>
    <row r="7" customHeight="1" spans="1:6">
      <c r="A7" s="14" t="s">
        <v>49</v>
      </c>
      <c r="B7" s="14" t="s">
        <v>50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51</v>
      </c>
      <c r="B8" s="14" t="s">
        <v>52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53</v>
      </c>
      <c r="B9" s="14" t="s">
        <v>54</v>
      </c>
      <c r="C9" s="15"/>
      <c r="D9" s="19"/>
      <c r="E9" s="20"/>
      <c r="F9" s="18"/>
    </row>
    <row r="10" customHeight="1" spans="1:6">
      <c r="A10" s="14" t="s">
        <v>55</v>
      </c>
      <c r="B10" s="14" t="s">
        <v>56</v>
      </c>
      <c r="C10" s="15" t="s">
        <v>46</v>
      </c>
      <c r="D10" s="16">
        <v>1</v>
      </c>
      <c r="E10" s="17"/>
      <c r="F10" s="18">
        <f t="shared" ref="F10:F16" si="1">E10*D10</f>
        <v>0</v>
      </c>
    </row>
    <row r="11" customHeight="1" spans="1:6">
      <c r="A11" s="14" t="s">
        <v>57</v>
      </c>
      <c r="B11" s="14" t="s">
        <v>58</v>
      </c>
      <c r="C11" s="15" t="s">
        <v>46</v>
      </c>
      <c r="D11" s="16">
        <v>1</v>
      </c>
      <c r="E11" s="17"/>
      <c r="F11" s="18">
        <f t="shared" si="1"/>
        <v>0</v>
      </c>
    </row>
    <row r="12" ht="30" customHeight="1" spans="1:6">
      <c r="A12" s="14" t="s">
        <v>59</v>
      </c>
      <c r="B12" s="14" t="s">
        <v>60</v>
      </c>
      <c r="C12" s="15" t="s">
        <v>46</v>
      </c>
      <c r="D12" s="16">
        <v>1</v>
      </c>
      <c r="E12" s="17"/>
      <c r="F12" s="18">
        <f t="shared" si="1"/>
        <v>0</v>
      </c>
    </row>
    <row r="13" customHeight="1" spans="1:10">
      <c r="A13" s="14" t="s">
        <v>61</v>
      </c>
      <c r="B13" s="14" t="s">
        <v>62</v>
      </c>
      <c r="C13" s="15" t="s">
        <v>46</v>
      </c>
      <c r="D13" s="16">
        <v>1</v>
      </c>
      <c r="E13" s="17"/>
      <c r="F13" s="18">
        <f t="shared" si="1"/>
        <v>0</v>
      </c>
      <c r="J13" s="99"/>
    </row>
    <row r="14" customHeight="1" spans="1:6">
      <c r="A14" s="14" t="s">
        <v>63</v>
      </c>
      <c r="B14" s="14" t="s">
        <v>64</v>
      </c>
      <c r="C14" s="15" t="s">
        <v>46</v>
      </c>
      <c r="D14" s="16">
        <v>1</v>
      </c>
      <c r="E14" s="17"/>
      <c r="F14" s="18">
        <f t="shared" si="1"/>
        <v>0</v>
      </c>
    </row>
    <row r="15" s="1" customFormat="1" customHeight="1" spans="1:6">
      <c r="A15" s="14" t="s">
        <v>65</v>
      </c>
      <c r="B15" s="14" t="s">
        <v>66</v>
      </c>
      <c r="C15" s="15" t="s">
        <v>46</v>
      </c>
      <c r="D15" s="16">
        <v>1</v>
      </c>
      <c r="E15" s="17"/>
      <c r="F15" s="18">
        <f t="shared" si="1"/>
        <v>0</v>
      </c>
    </row>
    <row r="16" customHeight="1" spans="1:6">
      <c r="A16" s="21" t="s">
        <v>67</v>
      </c>
      <c r="B16" s="21" t="s">
        <v>68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2"/>
      <c r="B17" s="23"/>
      <c r="C17" s="21"/>
      <c r="D17" s="24"/>
      <c r="E17" s="20"/>
      <c r="F17" s="25"/>
    </row>
    <row r="18" customHeight="1" spans="1:6">
      <c r="A18" s="22"/>
      <c r="B18" s="23"/>
      <c r="C18" s="22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6" t="s">
        <v>69</v>
      </c>
      <c r="B20" s="27"/>
      <c r="C20" s="27"/>
      <c r="D20" s="27"/>
      <c r="E20" s="20"/>
      <c r="F20" s="28">
        <f>SUM(F5:F19)</f>
        <v>0</v>
      </c>
    </row>
    <row r="21" customHeight="1" spans="1:6">
      <c r="A21" s="29"/>
      <c r="B21" s="30"/>
      <c r="C21" s="29"/>
      <c r="D21" s="31"/>
      <c r="E21" s="32"/>
      <c r="F21" s="33"/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29"/>
      <c r="B34" s="30"/>
      <c r="C34" s="29"/>
      <c r="D34" s="31"/>
      <c r="E34" s="32"/>
      <c r="F34" s="33"/>
    </row>
    <row r="35" customHeight="1" spans="1:6">
      <c r="A35" s="7" t="s">
        <v>0</v>
      </c>
      <c r="B35" s="7"/>
      <c r="C35" s="7"/>
      <c r="D35" s="7"/>
      <c r="E35" s="7"/>
      <c r="F35" s="7"/>
    </row>
    <row r="36" ht="36.75" customHeight="1" spans="1:6">
      <c r="A36" s="34" t="str">
        <f>A3</f>
        <v>标段：且末县 2025 年农村公路日常养护工程--X257线</v>
      </c>
      <c r="B36" s="34"/>
      <c r="C36" s="34"/>
      <c r="D36" s="34"/>
      <c r="E36" s="34"/>
      <c r="F36" s="34"/>
    </row>
    <row r="37" customHeight="1" spans="1:6">
      <c r="A37" s="10" t="s">
        <v>70</v>
      </c>
      <c r="B37" s="10"/>
      <c r="C37" s="10"/>
      <c r="D37" s="10"/>
      <c r="E37" s="10"/>
      <c r="F37" s="10"/>
    </row>
    <row r="38" customHeight="1" spans="1:6">
      <c r="A38" s="15" t="s">
        <v>38</v>
      </c>
      <c r="B38" s="15" t="s">
        <v>71</v>
      </c>
      <c r="C38" s="15" t="s">
        <v>40</v>
      </c>
      <c r="D38" s="16" t="s">
        <v>41</v>
      </c>
      <c r="E38" s="35" t="s">
        <v>42</v>
      </c>
      <c r="F38" s="16" t="s">
        <v>43</v>
      </c>
    </row>
    <row r="39" customHeight="1" spans="1:6">
      <c r="A39" s="15" t="s">
        <v>72</v>
      </c>
      <c r="B39" s="36" t="s">
        <v>73</v>
      </c>
      <c r="C39" s="15"/>
      <c r="D39" s="16"/>
      <c r="E39" s="37"/>
      <c r="F39" s="20"/>
    </row>
    <row r="40" customHeight="1" spans="1:8">
      <c r="A40" s="38" t="s">
        <v>74</v>
      </c>
      <c r="B40" s="36" t="s">
        <v>75</v>
      </c>
      <c r="C40" s="15" t="s">
        <v>76</v>
      </c>
      <c r="D40" s="35"/>
      <c r="E40" s="37"/>
      <c r="F40" s="20"/>
      <c r="H40" s="39"/>
    </row>
    <row r="41" customHeight="1" spans="1:7">
      <c r="A41" s="38" t="s">
        <v>77</v>
      </c>
      <c r="B41" s="36" t="s">
        <v>78</v>
      </c>
      <c r="C41" s="15" t="s">
        <v>79</v>
      </c>
      <c r="D41" s="35"/>
      <c r="E41" s="37"/>
      <c r="F41" s="20"/>
      <c r="G41" s="39"/>
    </row>
    <row r="42" customHeight="1" spans="1:6">
      <c r="A42" s="15" t="s">
        <v>80</v>
      </c>
      <c r="B42" s="36" t="s">
        <v>81</v>
      </c>
      <c r="C42" s="15"/>
      <c r="D42" s="35"/>
      <c r="E42" s="37"/>
      <c r="F42" s="20"/>
    </row>
    <row r="43" customHeight="1" spans="1:6">
      <c r="A43" s="15" t="s">
        <v>55</v>
      </c>
      <c r="B43" s="36" t="s">
        <v>82</v>
      </c>
      <c r="C43" s="15" t="s">
        <v>83</v>
      </c>
      <c r="D43" s="35"/>
      <c r="E43" s="37"/>
      <c r="F43" s="20"/>
    </row>
    <row r="44" customHeight="1" spans="1:7">
      <c r="A44" s="15" t="s">
        <v>57</v>
      </c>
      <c r="B44" s="36" t="s">
        <v>84</v>
      </c>
      <c r="C44" s="15" t="s">
        <v>83</v>
      </c>
      <c r="D44" s="35"/>
      <c r="E44" s="37"/>
      <c r="F44" s="20"/>
      <c r="G44" s="39"/>
    </row>
    <row r="45" customHeight="1" spans="1:6">
      <c r="A45" s="15" t="s">
        <v>85</v>
      </c>
      <c r="B45" s="36" t="s">
        <v>86</v>
      </c>
      <c r="C45" s="15" t="s">
        <v>83</v>
      </c>
      <c r="D45" s="35"/>
      <c r="E45" s="37"/>
      <c r="F45" s="20"/>
    </row>
    <row r="46" ht="15" customHeight="1" spans="1:6">
      <c r="A46" s="15" t="s">
        <v>87</v>
      </c>
      <c r="B46" s="36" t="s">
        <v>88</v>
      </c>
      <c r="C46" s="15" t="s">
        <v>83</v>
      </c>
      <c r="D46" s="35"/>
      <c r="E46" s="37"/>
      <c r="F46" s="20"/>
    </row>
    <row r="47" customHeight="1" spans="1:6">
      <c r="A47" s="15" t="s">
        <v>89</v>
      </c>
      <c r="B47" s="36" t="s">
        <v>90</v>
      </c>
      <c r="C47" s="15"/>
      <c r="D47" s="35"/>
      <c r="E47" s="37"/>
      <c r="F47" s="20"/>
    </row>
    <row r="48" ht="21" customHeight="1" spans="1:7">
      <c r="A48" s="15" t="s">
        <v>55</v>
      </c>
      <c r="B48" s="36" t="s">
        <v>91</v>
      </c>
      <c r="C48" s="15" t="s">
        <v>92</v>
      </c>
      <c r="D48" s="35"/>
      <c r="E48" s="37"/>
      <c r="F48" s="20"/>
      <c r="G48" s="39"/>
    </row>
    <row r="49" ht="28" customHeight="1" spans="1:6">
      <c r="A49" s="15" t="s">
        <v>57</v>
      </c>
      <c r="B49" s="36" t="s">
        <v>93</v>
      </c>
      <c r="C49" s="15" t="s">
        <v>79</v>
      </c>
      <c r="D49" s="35"/>
      <c r="E49" s="37"/>
      <c r="F49" s="20"/>
    </row>
    <row r="50" ht="26.25" customHeight="1" spans="1:6">
      <c r="A50" s="15" t="s">
        <v>85</v>
      </c>
      <c r="B50" s="36" t="s">
        <v>94</v>
      </c>
      <c r="C50" s="15" t="s">
        <v>92</v>
      </c>
      <c r="D50" s="35"/>
      <c r="E50" s="37"/>
      <c r="F50" s="20"/>
    </row>
    <row r="51" ht="15" customHeight="1" spans="1:6">
      <c r="A51" s="15" t="s">
        <v>95</v>
      </c>
      <c r="B51" s="36" t="s">
        <v>96</v>
      </c>
      <c r="C51" s="15"/>
      <c r="D51" s="35"/>
      <c r="E51" s="37"/>
      <c r="F51" s="20"/>
    </row>
    <row r="52" ht="15.75" customHeight="1" spans="1:6">
      <c r="A52" s="15" t="s">
        <v>55</v>
      </c>
      <c r="B52" s="36" t="s">
        <v>97</v>
      </c>
      <c r="C52" s="40" t="s">
        <v>98</v>
      </c>
      <c r="D52" s="35"/>
      <c r="E52" s="37"/>
      <c r="F52" s="20"/>
    </row>
    <row r="53" ht="15.75" customHeight="1" spans="1:6">
      <c r="A53" s="15" t="s">
        <v>57</v>
      </c>
      <c r="B53" s="36" t="s">
        <v>99</v>
      </c>
      <c r="C53" s="15" t="s">
        <v>92</v>
      </c>
      <c r="D53" s="35"/>
      <c r="E53" s="37"/>
      <c r="F53" s="20"/>
    </row>
    <row r="54" customHeight="1" spans="1:6">
      <c r="A54" s="15" t="s">
        <v>85</v>
      </c>
      <c r="B54" s="36" t="s">
        <v>100</v>
      </c>
      <c r="C54" s="15" t="s">
        <v>92</v>
      </c>
      <c r="D54" s="35"/>
      <c r="E54" s="37"/>
      <c r="F54" s="20"/>
    </row>
    <row r="55" customHeight="1" spans="1:6">
      <c r="A55" s="15" t="s">
        <v>87</v>
      </c>
      <c r="B55" s="36" t="s">
        <v>101</v>
      </c>
      <c r="C55" s="15" t="s">
        <v>92</v>
      </c>
      <c r="D55" s="35"/>
      <c r="E55" s="37"/>
      <c r="F55" s="20"/>
    </row>
    <row r="56" customHeight="1" spans="1:6">
      <c r="A56" s="15" t="s">
        <v>102</v>
      </c>
      <c r="B56" s="36" t="s">
        <v>103</v>
      </c>
      <c r="C56" s="15"/>
      <c r="D56" s="35"/>
      <c r="E56" s="37"/>
      <c r="F56" s="20"/>
    </row>
    <row r="57" customHeight="1" spans="1:6">
      <c r="A57" s="15" t="s">
        <v>55</v>
      </c>
      <c r="B57" s="36" t="s">
        <v>104</v>
      </c>
      <c r="C57" s="15" t="s">
        <v>92</v>
      </c>
      <c r="D57" s="35"/>
      <c r="E57" s="37"/>
      <c r="F57" s="20"/>
    </row>
    <row r="58" customHeight="1" spans="1:6">
      <c r="A58" s="15" t="s">
        <v>57</v>
      </c>
      <c r="B58" s="36" t="s">
        <v>99</v>
      </c>
      <c r="C58" s="15" t="s">
        <v>92</v>
      </c>
      <c r="D58" s="35"/>
      <c r="E58" s="37"/>
      <c r="F58" s="20"/>
    </row>
    <row r="59" customHeight="1" spans="1:6">
      <c r="A59" s="15" t="s">
        <v>105</v>
      </c>
      <c r="B59" s="41" t="s">
        <v>106</v>
      </c>
      <c r="C59" s="15"/>
      <c r="D59" s="35"/>
      <c r="E59" s="37"/>
      <c r="F59" s="20"/>
    </row>
    <row r="60" customHeight="1" spans="1:7">
      <c r="A60" s="15" t="s">
        <v>55</v>
      </c>
      <c r="B60" s="36" t="s">
        <v>107</v>
      </c>
      <c r="C60" s="15" t="s">
        <v>92</v>
      </c>
      <c r="D60" s="35"/>
      <c r="E60" s="37"/>
      <c r="F60" s="20"/>
      <c r="G60" s="39"/>
    </row>
    <row r="61" customHeight="1" spans="1:6">
      <c r="A61" s="15" t="s">
        <v>57</v>
      </c>
      <c r="B61" s="36" t="s">
        <v>108</v>
      </c>
      <c r="C61" s="15" t="s">
        <v>92</v>
      </c>
      <c r="D61" s="35"/>
      <c r="E61" s="37"/>
      <c r="F61" s="20"/>
    </row>
    <row r="62" customHeight="1" spans="1:6">
      <c r="A62" s="15" t="s">
        <v>85</v>
      </c>
      <c r="B62" s="36" t="s">
        <v>109</v>
      </c>
      <c r="C62" s="15" t="s">
        <v>92</v>
      </c>
      <c r="D62" s="35"/>
      <c r="E62" s="37"/>
      <c r="F62" s="20"/>
    </row>
    <row r="63" customHeight="1" spans="1:7">
      <c r="A63" s="15" t="s">
        <v>87</v>
      </c>
      <c r="B63" s="36" t="s">
        <v>110</v>
      </c>
      <c r="C63" s="15" t="s">
        <v>92</v>
      </c>
      <c r="D63" s="35"/>
      <c r="E63" s="37"/>
      <c r="F63" s="20"/>
      <c r="G63" s="39"/>
    </row>
    <row r="64" customHeight="1" spans="1:15">
      <c r="A64" s="15" t="s">
        <v>111</v>
      </c>
      <c r="B64" s="36" t="s">
        <v>112</v>
      </c>
      <c r="C64" s="15" t="s">
        <v>92</v>
      </c>
      <c r="D64" s="35"/>
      <c r="E64" s="37"/>
      <c r="F64" s="20"/>
      <c r="G64" s="39"/>
      <c r="J64" s="39"/>
      <c r="O64" s="39"/>
    </row>
    <row r="65" customHeight="1" spans="1:6">
      <c r="A65" s="15" t="s">
        <v>113</v>
      </c>
      <c r="B65" s="36" t="s">
        <v>114</v>
      </c>
      <c r="C65" s="15"/>
      <c r="D65" s="35"/>
      <c r="E65" s="37"/>
      <c r="F65" s="20"/>
    </row>
    <row r="66" customHeight="1" spans="1:6">
      <c r="A66" s="15" t="s">
        <v>55</v>
      </c>
      <c r="B66" s="36" t="s">
        <v>107</v>
      </c>
      <c r="C66" s="15" t="s">
        <v>92</v>
      </c>
      <c r="D66" s="35"/>
      <c r="E66" s="37"/>
      <c r="F66" s="20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4"/>
      <c r="E68" s="45"/>
      <c r="F68" s="46"/>
    </row>
    <row r="69" customHeight="1" spans="1:6">
      <c r="A69" s="42"/>
      <c r="B69" s="43"/>
      <c r="C69" s="42"/>
      <c r="D69" s="47"/>
      <c r="E69" s="44"/>
      <c r="F69" s="47"/>
    </row>
    <row r="70" customHeight="1" spans="1:1">
      <c r="A70" s="48" t="s">
        <v>115</v>
      </c>
    </row>
    <row r="71" customHeight="1" spans="1:6">
      <c r="A71" s="10" t="s">
        <v>116</v>
      </c>
      <c r="B71" s="10"/>
      <c r="C71" s="10"/>
      <c r="D71" s="10"/>
      <c r="E71" s="10"/>
      <c r="F71" s="10"/>
    </row>
    <row r="72" customHeight="1" spans="1:6">
      <c r="A72" s="15" t="s">
        <v>38</v>
      </c>
      <c r="B72" s="15" t="s">
        <v>71</v>
      </c>
      <c r="C72" s="15" t="s">
        <v>40</v>
      </c>
      <c r="D72" s="16" t="s">
        <v>41</v>
      </c>
      <c r="E72" s="35" t="s">
        <v>42</v>
      </c>
      <c r="F72" s="16" t="s">
        <v>43</v>
      </c>
    </row>
    <row r="73" customHeight="1" spans="1:6">
      <c r="A73" s="15" t="s">
        <v>57</v>
      </c>
      <c r="B73" s="36" t="s">
        <v>108</v>
      </c>
      <c r="C73" s="15" t="s">
        <v>92</v>
      </c>
      <c r="D73" s="35"/>
      <c r="E73" s="35"/>
      <c r="F73" s="16"/>
    </row>
    <row r="74" ht="27.75" customHeight="1" spans="1:6">
      <c r="A74" s="15" t="s">
        <v>85</v>
      </c>
      <c r="B74" s="36" t="s">
        <v>117</v>
      </c>
      <c r="C74" s="15" t="s">
        <v>92</v>
      </c>
      <c r="D74" s="35"/>
      <c r="E74" s="35"/>
      <c r="F74" s="16"/>
    </row>
    <row r="75" customHeight="1" spans="1:6">
      <c r="A75" s="15" t="s">
        <v>87</v>
      </c>
      <c r="B75" s="36" t="s">
        <v>118</v>
      </c>
      <c r="C75" s="15" t="s">
        <v>92</v>
      </c>
      <c r="D75" s="35"/>
      <c r="E75" s="35"/>
      <c r="F75" s="16"/>
    </row>
    <row r="76" customHeight="1" spans="1:6">
      <c r="A76" s="15" t="s">
        <v>119</v>
      </c>
      <c r="B76" s="36" t="s">
        <v>120</v>
      </c>
      <c r="C76" s="15"/>
      <c r="D76" s="35"/>
      <c r="E76" s="35"/>
      <c r="F76" s="16"/>
    </row>
    <row r="77" customHeight="1" spans="1:6">
      <c r="A77" s="15" t="s">
        <v>55</v>
      </c>
      <c r="B77" s="36" t="s">
        <v>121</v>
      </c>
      <c r="C77" s="15" t="s">
        <v>92</v>
      </c>
      <c r="D77" s="35"/>
      <c r="E77" s="35"/>
      <c r="F77" s="16"/>
    </row>
    <row r="78" customHeight="1" spans="1:6">
      <c r="A78" s="15" t="s">
        <v>57</v>
      </c>
      <c r="B78" s="36" t="s">
        <v>122</v>
      </c>
      <c r="C78" s="15" t="s">
        <v>92</v>
      </c>
      <c r="D78" s="35"/>
      <c r="E78" s="35"/>
      <c r="F78" s="16"/>
    </row>
    <row r="79" customHeight="1" spans="1:6">
      <c r="A79" s="15" t="s">
        <v>123</v>
      </c>
      <c r="B79" s="36" t="s">
        <v>124</v>
      </c>
      <c r="C79" s="15"/>
      <c r="D79" s="35"/>
      <c r="E79" s="35"/>
      <c r="F79" s="16"/>
    </row>
    <row r="80" customHeight="1" spans="1:7">
      <c r="A80" s="15" t="s">
        <v>55</v>
      </c>
      <c r="B80" s="36" t="s">
        <v>125</v>
      </c>
      <c r="C80" s="15" t="s">
        <v>126</v>
      </c>
      <c r="D80" s="35"/>
      <c r="E80" s="35"/>
      <c r="F80" s="49"/>
      <c r="G80" s="39"/>
    </row>
    <row r="81" customHeight="1" spans="1:6">
      <c r="A81" s="15" t="s">
        <v>57</v>
      </c>
      <c r="B81" s="36" t="s">
        <v>127</v>
      </c>
      <c r="C81" s="15" t="s">
        <v>92</v>
      </c>
      <c r="D81" s="35"/>
      <c r="E81" s="35"/>
      <c r="F81" s="49"/>
    </row>
    <row r="82" customHeight="1" spans="1:6">
      <c r="A82" s="15" t="s">
        <v>85</v>
      </c>
      <c r="B82" s="50" t="s">
        <v>128</v>
      </c>
      <c r="C82" s="15" t="s">
        <v>129</v>
      </c>
      <c r="D82" s="35"/>
      <c r="E82" s="35"/>
      <c r="F82" s="49"/>
    </row>
    <row r="83" ht="14.25" customHeight="1" spans="1:6">
      <c r="A83" s="15" t="s">
        <v>87</v>
      </c>
      <c r="B83" s="36" t="s">
        <v>130</v>
      </c>
      <c r="C83" s="15" t="s">
        <v>129</v>
      </c>
      <c r="D83" s="35"/>
      <c r="E83" s="35"/>
      <c r="F83" s="16"/>
    </row>
    <row r="84" ht="24.75" customHeight="1" spans="1:6">
      <c r="A84" s="15" t="s">
        <v>111</v>
      </c>
      <c r="B84" s="36" t="s">
        <v>131</v>
      </c>
      <c r="C84" s="15" t="s">
        <v>83</v>
      </c>
      <c r="D84" s="35"/>
      <c r="E84" s="35"/>
      <c r="F84" s="16"/>
    </row>
    <row r="85" customHeight="1" spans="1:6">
      <c r="A85" s="15" t="s">
        <v>132</v>
      </c>
      <c r="B85" s="36" t="s">
        <v>133</v>
      </c>
      <c r="C85" s="15" t="s">
        <v>92</v>
      </c>
      <c r="D85" s="35"/>
      <c r="E85" s="35"/>
      <c r="F85" s="16"/>
    </row>
    <row r="86" customHeight="1" spans="1:6">
      <c r="A86" s="15" t="s">
        <v>134</v>
      </c>
      <c r="B86" s="36" t="s">
        <v>135</v>
      </c>
      <c r="C86" s="15" t="s">
        <v>92</v>
      </c>
      <c r="D86" s="35"/>
      <c r="E86" s="35"/>
      <c r="F86" s="16"/>
    </row>
    <row r="87" customHeight="1" spans="1:6">
      <c r="A87" s="15" t="s">
        <v>136</v>
      </c>
      <c r="B87" s="36" t="s">
        <v>137</v>
      </c>
      <c r="C87" s="15"/>
      <c r="D87" s="35"/>
      <c r="E87" s="35"/>
      <c r="F87" s="16"/>
    </row>
    <row r="88" customHeight="1" spans="1:6">
      <c r="A88" s="15" t="s">
        <v>55</v>
      </c>
      <c r="B88" s="36" t="s">
        <v>138</v>
      </c>
      <c r="C88" s="15" t="s">
        <v>92</v>
      </c>
      <c r="D88" s="35"/>
      <c r="E88" s="35"/>
      <c r="F88" s="16"/>
    </row>
    <row r="89" customHeight="1" spans="1:6">
      <c r="A89" s="15" t="s">
        <v>57</v>
      </c>
      <c r="B89" s="36" t="s">
        <v>139</v>
      </c>
      <c r="C89" s="15" t="s">
        <v>83</v>
      </c>
      <c r="D89" s="35"/>
      <c r="E89" s="35"/>
      <c r="F89" s="16"/>
    </row>
    <row r="90" customHeight="1" spans="1:6">
      <c r="A90" s="38" t="s">
        <v>85</v>
      </c>
      <c r="B90" s="36" t="s">
        <v>140</v>
      </c>
      <c r="C90" s="15" t="s">
        <v>83</v>
      </c>
      <c r="D90" s="35"/>
      <c r="E90" s="35"/>
      <c r="F90" s="16"/>
    </row>
    <row r="91" customHeight="1" spans="1:6">
      <c r="A91" s="15" t="s">
        <v>141</v>
      </c>
      <c r="B91" s="36" t="s">
        <v>142</v>
      </c>
      <c r="C91" s="15" t="s">
        <v>92</v>
      </c>
      <c r="D91" s="35"/>
      <c r="E91" s="35"/>
      <c r="F91" s="16"/>
    </row>
    <row r="92" customHeight="1" spans="1:6">
      <c r="A92" s="15"/>
      <c r="B92" s="51"/>
      <c r="C92" s="15"/>
      <c r="D92" s="35"/>
      <c r="E92" s="35"/>
      <c r="F92" s="16"/>
    </row>
    <row r="93" customHeight="1" spans="1:6">
      <c r="A93" s="15"/>
      <c r="B93" s="51"/>
      <c r="C93" s="15"/>
      <c r="D93" s="35"/>
      <c r="E93" s="35"/>
      <c r="F93" s="16"/>
    </row>
    <row r="94" customHeight="1" spans="1:6">
      <c r="A94" s="15"/>
      <c r="B94" s="51"/>
      <c r="C94" s="15"/>
      <c r="D94" s="35"/>
      <c r="E94" s="35"/>
      <c r="F94" s="16"/>
    </row>
    <row r="95" customHeight="1" spans="1:6">
      <c r="A95" s="15"/>
      <c r="B95" s="51"/>
      <c r="C95" s="15"/>
      <c r="D95" s="35"/>
      <c r="E95" s="35"/>
      <c r="F95" s="16"/>
    </row>
    <row r="96" customHeight="1" spans="1:6">
      <c r="A96" s="15"/>
      <c r="B96" s="51"/>
      <c r="C96" s="15"/>
      <c r="D96" s="35"/>
      <c r="E96" s="35"/>
      <c r="F96" s="16"/>
    </row>
    <row r="97" customHeight="1" spans="1:6">
      <c r="A97" s="15"/>
      <c r="B97" s="51"/>
      <c r="C97" s="15"/>
      <c r="D97" s="35"/>
      <c r="E97" s="35"/>
      <c r="F97" s="16"/>
    </row>
    <row r="98" customHeight="1" spans="1:6">
      <c r="A98" s="15"/>
      <c r="B98" s="51"/>
      <c r="C98" s="15"/>
      <c r="D98" s="35"/>
      <c r="E98" s="35"/>
      <c r="F98" s="16"/>
    </row>
    <row r="99" customHeight="1" spans="1:8">
      <c r="A99" s="26" t="s">
        <v>143</v>
      </c>
      <c r="B99" s="27"/>
      <c r="C99" s="27"/>
      <c r="D99" s="27"/>
      <c r="E99" s="35"/>
      <c r="F99" s="52">
        <f>SUM(F39:F98)</f>
        <v>0</v>
      </c>
      <c r="H99" s="53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5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8"/>
      <c r="B105" s="8"/>
      <c r="C105" s="8"/>
      <c r="D105" s="54"/>
      <c r="E105" s="56"/>
      <c r="F105" s="54"/>
    </row>
    <row r="106" customHeight="1" spans="1:6">
      <c r="A106" s="7" t="s">
        <v>0</v>
      </c>
      <c r="B106" s="7"/>
      <c r="C106" s="7"/>
      <c r="D106" s="7"/>
      <c r="E106" s="7"/>
      <c r="F106" s="7"/>
    </row>
    <row r="107" ht="31" customHeight="1" spans="1:6">
      <c r="A107" s="9" t="str">
        <f>A36</f>
        <v>标段：且末县 2025 年农村公路日常养护工程--X257线</v>
      </c>
      <c r="B107" s="9"/>
      <c r="C107" s="9"/>
      <c r="D107" s="9"/>
      <c r="E107" s="9"/>
      <c r="F107" s="9"/>
    </row>
    <row r="108" customHeight="1" spans="1:6">
      <c r="A108" s="26" t="s">
        <v>144</v>
      </c>
      <c r="B108" s="27"/>
      <c r="C108" s="27"/>
      <c r="D108" s="27"/>
      <c r="E108" s="27"/>
      <c r="F108" s="57"/>
    </row>
    <row r="109" customHeight="1" spans="1:6">
      <c r="A109" s="15" t="s">
        <v>38</v>
      </c>
      <c r="B109" s="15" t="s">
        <v>71</v>
      </c>
      <c r="C109" s="15" t="s">
        <v>40</v>
      </c>
      <c r="D109" s="16" t="s">
        <v>41</v>
      </c>
      <c r="E109" s="35" t="s">
        <v>42</v>
      </c>
      <c r="F109" s="16" t="s">
        <v>43</v>
      </c>
    </row>
    <row r="110" customHeight="1" spans="1:6">
      <c r="A110" s="15" t="s">
        <v>145</v>
      </c>
      <c r="B110" s="14" t="s">
        <v>146</v>
      </c>
      <c r="C110" s="15"/>
      <c r="D110" s="35"/>
      <c r="E110" s="35"/>
      <c r="F110" s="20"/>
    </row>
    <row r="111" customHeight="1" spans="1:6">
      <c r="A111" s="15" t="s">
        <v>147</v>
      </c>
      <c r="B111" s="14" t="s">
        <v>148</v>
      </c>
      <c r="C111" s="15" t="s">
        <v>83</v>
      </c>
      <c r="D111" s="35"/>
      <c r="E111" s="35"/>
      <c r="F111" s="20"/>
    </row>
    <row r="112" customHeight="1" spans="1:6">
      <c r="A112" s="15" t="s">
        <v>149</v>
      </c>
      <c r="B112" s="14" t="s">
        <v>150</v>
      </c>
      <c r="C112" s="15"/>
      <c r="D112" s="35"/>
      <c r="E112" s="35"/>
      <c r="F112" s="20"/>
    </row>
    <row r="113" ht="27" customHeight="1" spans="1:6">
      <c r="A113" s="15" t="s">
        <v>55</v>
      </c>
      <c r="B113" s="14" t="s">
        <v>151</v>
      </c>
      <c r="C113" s="15" t="s">
        <v>83</v>
      </c>
      <c r="D113" s="35"/>
      <c r="E113" s="35"/>
      <c r="F113" s="20"/>
    </row>
    <row r="114" ht="31" customHeight="1" spans="1:6">
      <c r="A114" s="15" t="s">
        <v>57</v>
      </c>
      <c r="B114" s="14" t="s">
        <v>152</v>
      </c>
      <c r="C114" s="15" t="s">
        <v>83</v>
      </c>
      <c r="D114" s="35"/>
      <c r="E114" s="35"/>
      <c r="F114" s="20"/>
    </row>
    <row r="115" customHeight="1" spans="1:6">
      <c r="A115" s="15" t="s">
        <v>153</v>
      </c>
      <c r="B115" s="36" t="s">
        <v>154</v>
      </c>
      <c r="C115" s="15"/>
      <c r="D115" s="35"/>
      <c r="E115" s="35"/>
      <c r="F115" s="20"/>
    </row>
    <row r="116" customHeight="1" spans="1:6">
      <c r="A116" s="15" t="s">
        <v>55</v>
      </c>
      <c r="B116" s="36" t="s">
        <v>155</v>
      </c>
      <c r="C116" s="15" t="s">
        <v>83</v>
      </c>
      <c r="D116" s="35"/>
      <c r="E116" s="35"/>
      <c r="F116" s="20"/>
    </row>
    <row r="117" ht="30" customHeight="1" spans="1:6">
      <c r="A117" s="15" t="s">
        <v>57</v>
      </c>
      <c r="B117" s="36" t="s">
        <v>156</v>
      </c>
      <c r="C117" s="15" t="s">
        <v>83</v>
      </c>
      <c r="D117" s="35"/>
      <c r="E117" s="35"/>
      <c r="F117" s="20"/>
    </row>
    <row r="118" ht="23" customHeight="1" spans="1:6">
      <c r="A118" s="15" t="s">
        <v>85</v>
      </c>
      <c r="B118" s="14" t="s">
        <v>157</v>
      </c>
      <c r="C118" s="15" t="s">
        <v>83</v>
      </c>
      <c r="D118" s="35"/>
      <c r="E118" s="35"/>
      <c r="F118" s="20"/>
    </row>
    <row r="119" ht="18.75" customHeight="1" spans="1:6">
      <c r="A119" s="15" t="s">
        <v>158</v>
      </c>
      <c r="B119" s="36" t="s">
        <v>159</v>
      </c>
      <c r="C119" s="15"/>
      <c r="D119" s="35"/>
      <c r="E119" s="35"/>
      <c r="F119" s="20"/>
    </row>
    <row r="120" ht="15.75" customHeight="1" spans="1:7">
      <c r="A120" s="15" t="s">
        <v>55</v>
      </c>
      <c r="B120" s="36" t="s">
        <v>160</v>
      </c>
      <c r="C120" s="15" t="s">
        <v>83</v>
      </c>
      <c r="D120" s="35"/>
      <c r="E120" s="35"/>
      <c r="F120" s="20"/>
      <c r="G120" s="39"/>
    </row>
    <row r="121" ht="16.5" customHeight="1" spans="1:6">
      <c r="A121" s="15" t="s">
        <v>57</v>
      </c>
      <c r="B121" s="36" t="s">
        <v>161</v>
      </c>
      <c r="C121" s="15" t="s">
        <v>83</v>
      </c>
      <c r="D121" s="35"/>
      <c r="E121" s="35"/>
      <c r="F121" s="20"/>
    </row>
    <row r="122" customHeight="1" spans="1:6">
      <c r="A122" s="15" t="s">
        <v>162</v>
      </c>
      <c r="B122" s="36" t="s">
        <v>163</v>
      </c>
      <c r="C122" s="15" t="s">
        <v>83</v>
      </c>
      <c r="D122" s="35"/>
      <c r="E122" s="35"/>
      <c r="F122" s="20"/>
    </row>
    <row r="123" customHeight="1" spans="1:6">
      <c r="A123" s="15" t="s">
        <v>164</v>
      </c>
      <c r="B123" s="36" t="s">
        <v>165</v>
      </c>
      <c r="C123" s="15" t="s">
        <v>83</v>
      </c>
      <c r="D123" s="35"/>
      <c r="E123" s="35"/>
      <c r="F123" s="20"/>
    </row>
    <row r="124" customHeight="1" spans="1:6">
      <c r="A124" s="15" t="s">
        <v>166</v>
      </c>
      <c r="B124" s="58" t="s">
        <v>167</v>
      </c>
      <c r="C124" s="15" t="s">
        <v>83</v>
      </c>
      <c r="D124" s="35"/>
      <c r="E124" s="35"/>
      <c r="F124" s="20"/>
    </row>
    <row r="125" customHeight="1" spans="1:6">
      <c r="A125" s="15" t="s">
        <v>168</v>
      </c>
      <c r="B125" s="36" t="s">
        <v>169</v>
      </c>
      <c r="C125" s="15"/>
      <c r="D125" s="35"/>
      <c r="E125" s="35"/>
      <c r="F125" s="20"/>
    </row>
    <row r="126" customHeight="1" spans="1:6">
      <c r="A126" s="38" t="s">
        <v>55</v>
      </c>
      <c r="B126" s="36" t="s">
        <v>170</v>
      </c>
      <c r="C126" s="40" t="s">
        <v>231</v>
      </c>
      <c r="D126" s="35"/>
      <c r="E126" s="35"/>
      <c r="F126" s="20"/>
    </row>
    <row r="127" customHeight="1" spans="1:6">
      <c r="A127" s="38" t="s">
        <v>57</v>
      </c>
      <c r="B127" s="36" t="s">
        <v>347</v>
      </c>
      <c r="C127" s="15" t="s">
        <v>129</v>
      </c>
      <c r="D127" s="35"/>
      <c r="E127" s="35"/>
      <c r="F127" s="20"/>
    </row>
    <row r="128" customHeight="1" spans="1:6">
      <c r="A128" s="38" t="s">
        <v>171</v>
      </c>
      <c r="B128" s="36" t="s">
        <v>172</v>
      </c>
      <c r="C128" s="15"/>
      <c r="D128" s="35"/>
      <c r="E128" s="35"/>
      <c r="F128" s="20"/>
    </row>
    <row r="129" ht="26" customHeight="1" spans="1:6">
      <c r="A129" s="38" t="s">
        <v>55</v>
      </c>
      <c r="B129" s="41" t="s">
        <v>173</v>
      </c>
      <c r="C129" s="15" t="s">
        <v>83</v>
      </c>
      <c r="D129" s="35"/>
      <c r="E129" s="35"/>
      <c r="F129" s="20"/>
    </row>
    <row r="130" customHeight="1" spans="1:6">
      <c r="A130" s="38" t="s">
        <v>57</v>
      </c>
      <c r="B130" s="36" t="s">
        <v>174</v>
      </c>
      <c r="C130" s="15" t="s">
        <v>83</v>
      </c>
      <c r="D130" s="35"/>
      <c r="E130" s="35"/>
      <c r="F130" s="20"/>
    </row>
    <row r="131" customHeight="1" spans="1:6">
      <c r="A131" s="38" t="s">
        <v>87</v>
      </c>
      <c r="B131" s="36" t="s">
        <v>175</v>
      </c>
      <c r="C131" s="15" t="s">
        <v>83</v>
      </c>
      <c r="D131" s="35"/>
      <c r="E131" s="35"/>
      <c r="F131" s="20"/>
    </row>
    <row r="132" customHeight="1" spans="1:6">
      <c r="A132" s="38" t="s">
        <v>111</v>
      </c>
      <c r="B132" s="36" t="s">
        <v>176</v>
      </c>
      <c r="C132" s="15" t="s">
        <v>92</v>
      </c>
      <c r="D132" s="35"/>
      <c r="E132" s="35"/>
      <c r="F132" s="20"/>
    </row>
    <row r="133" customHeight="1" spans="1:6">
      <c r="A133" s="38" t="s">
        <v>132</v>
      </c>
      <c r="B133" s="36" t="s">
        <v>177</v>
      </c>
      <c r="C133" s="15" t="s">
        <v>129</v>
      </c>
      <c r="D133" s="35"/>
      <c r="E133" s="35"/>
      <c r="F133" s="20"/>
    </row>
    <row r="134" customHeight="1" spans="1:6">
      <c r="A134" s="61" t="s">
        <v>178</v>
      </c>
      <c r="B134" s="62" t="s">
        <v>179</v>
      </c>
      <c r="C134" s="63" t="s">
        <v>126</v>
      </c>
      <c r="D134" s="35"/>
      <c r="E134" s="35"/>
      <c r="F134" s="20"/>
    </row>
    <row r="135" customHeight="1" spans="1:6">
      <c r="A135" s="38" t="s">
        <v>55</v>
      </c>
      <c r="B135" s="36" t="s">
        <v>180</v>
      </c>
      <c r="C135" s="15" t="s">
        <v>126</v>
      </c>
      <c r="D135" s="35"/>
      <c r="E135" s="35"/>
      <c r="F135" s="20"/>
    </row>
    <row r="136" customHeight="1" spans="1:6">
      <c r="A136" s="38" t="s">
        <v>181</v>
      </c>
      <c r="B136" s="36" t="s">
        <v>182</v>
      </c>
      <c r="C136" s="15" t="s">
        <v>83</v>
      </c>
      <c r="D136" s="35"/>
      <c r="E136" s="35"/>
      <c r="F136" s="20"/>
    </row>
    <row r="137" customHeight="1" spans="1:6">
      <c r="A137" s="26" t="s">
        <v>183</v>
      </c>
      <c r="B137" s="27"/>
      <c r="C137" s="27"/>
      <c r="D137" s="27"/>
      <c r="E137" s="35"/>
      <c r="F137" s="100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8"/>
      <c r="B139" s="8"/>
      <c r="C139" s="8"/>
      <c r="D139" s="54"/>
      <c r="E139" s="56"/>
      <c r="F139" s="54"/>
    </row>
    <row r="140" customHeight="1" spans="1:6">
      <c r="A140" s="7" t="s">
        <v>0</v>
      </c>
      <c r="B140" s="7"/>
      <c r="C140" s="7"/>
      <c r="D140" s="7"/>
      <c r="E140" s="7"/>
      <c r="F140" s="7"/>
    </row>
    <row r="141" ht="30" customHeight="1" spans="1:6">
      <c r="A141" s="9" t="str">
        <f>A36</f>
        <v>标段：且末县 2025 年农村公路日常养护工程--X257线</v>
      </c>
      <c r="B141" s="9"/>
      <c r="C141" s="9"/>
      <c r="D141" s="9"/>
      <c r="E141" s="9"/>
      <c r="F141" s="9"/>
    </row>
    <row r="142" customHeight="1" spans="1:6">
      <c r="A142" s="10" t="s">
        <v>184</v>
      </c>
      <c r="B142" s="10"/>
      <c r="C142" s="10"/>
      <c r="D142" s="10"/>
      <c r="E142" s="10"/>
      <c r="F142" s="10"/>
    </row>
    <row r="143" customHeight="1" spans="1:6">
      <c r="A143" s="10" t="s">
        <v>38</v>
      </c>
      <c r="B143" s="10" t="s">
        <v>185</v>
      </c>
      <c r="C143" s="10" t="s">
        <v>40</v>
      </c>
      <c r="D143" s="12" t="s">
        <v>41</v>
      </c>
      <c r="E143" s="13" t="s">
        <v>42</v>
      </c>
      <c r="F143" s="12" t="s">
        <v>43</v>
      </c>
    </row>
    <row r="144" customHeight="1" spans="1:6">
      <c r="A144" s="14">
        <v>401</v>
      </c>
      <c r="B144" s="14" t="s">
        <v>186</v>
      </c>
      <c r="C144" s="15" t="s">
        <v>187</v>
      </c>
      <c r="D144" s="24"/>
      <c r="E144" s="35"/>
      <c r="F144" s="16"/>
    </row>
    <row r="145" customHeight="1" spans="1:6">
      <c r="A145" s="14" t="s">
        <v>188</v>
      </c>
      <c r="B145" s="14" t="s">
        <v>189</v>
      </c>
      <c r="C145" s="15"/>
      <c r="D145" s="64"/>
      <c r="E145" s="35"/>
      <c r="F145" s="16"/>
    </row>
    <row r="146" customHeight="1" spans="1:6">
      <c r="A146" s="14" t="s">
        <v>190</v>
      </c>
      <c r="B146" s="14" t="s">
        <v>191</v>
      </c>
      <c r="C146" s="15" t="s">
        <v>92</v>
      </c>
      <c r="D146" s="64"/>
      <c r="E146" s="35"/>
      <c r="F146" s="16"/>
    </row>
    <row r="147" ht="30.75" customHeight="1" spans="1:6">
      <c r="A147" s="14" t="s">
        <v>192</v>
      </c>
      <c r="B147" s="14" t="s">
        <v>193</v>
      </c>
      <c r="C147" s="15" t="s">
        <v>92</v>
      </c>
      <c r="D147" s="65"/>
      <c r="E147" s="35"/>
      <c r="F147" s="16"/>
    </row>
    <row r="148" ht="27.75" customHeight="1" spans="1:6">
      <c r="A148" s="14" t="s">
        <v>194</v>
      </c>
      <c r="B148" s="14" t="s">
        <v>195</v>
      </c>
      <c r="C148" s="15" t="s">
        <v>196</v>
      </c>
      <c r="D148" s="65"/>
      <c r="E148" s="35"/>
      <c r="F148" s="16"/>
    </row>
    <row r="149" customHeight="1" spans="1:6">
      <c r="A149" s="14" t="s">
        <v>197</v>
      </c>
      <c r="B149" s="14" t="s">
        <v>198</v>
      </c>
      <c r="C149" s="15"/>
      <c r="D149" s="24"/>
      <c r="E149" s="35"/>
      <c r="F149" s="20"/>
    </row>
    <row r="150" ht="26" customHeight="1" spans="1:7">
      <c r="A150" s="14" t="s">
        <v>190</v>
      </c>
      <c r="B150" s="66" t="s">
        <v>199</v>
      </c>
      <c r="C150" s="15" t="s">
        <v>92</v>
      </c>
      <c r="D150" s="65"/>
      <c r="E150" s="35"/>
      <c r="F150" s="20"/>
      <c r="G150" s="67"/>
    </row>
    <row r="151" ht="26" customHeight="1" spans="1:6">
      <c r="A151" s="14" t="s">
        <v>192</v>
      </c>
      <c r="B151" s="66" t="s">
        <v>200</v>
      </c>
      <c r="C151" s="15" t="s">
        <v>92</v>
      </c>
      <c r="D151" s="65"/>
      <c r="E151" s="35"/>
      <c r="F151" s="20"/>
    </row>
    <row r="152" customHeight="1" spans="1:6">
      <c r="A152" s="14" t="s">
        <v>201</v>
      </c>
      <c r="B152" s="14" t="s">
        <v>202</v>
      </c>
      <c r="C152" s="15"/>
      <c r="D152" s="65"/>
      <c r="E152" s="35"/>
      <c r="F152" s="68"/>
    </row>
    <row r="153" customHeight="1" spans="1:6">
      <c r="A153" s="14" t="s">
        <v>190</v>
      </c>
      <c r="B153" s="14" t="s">
        <v>203</v>
      </c>
      <c r="C153" s="15" t="s">
        <v>129</v>
      </c>
      <c r="D153" s="65"/>
      <c r="E153" s="35"/>
      <c r="F153" s="68"/>
    </row>
    <row r="154" customHeight="1" spans="1:6">
      <c r="A154" s="14" t="s">
        <v>192</v>
      </c>
      <c r="B154" s="14" t="s">
        <v>204</v>
      </c>
      <c r="C154" s="15" t="s">
        <v>129</v>
      </c>
      <c r="D154" s="65"/>
      <c r="E154" s="35"/>
      <c r="F154" s="68"/>
    </row>
    <row r="155" s="1" customFormat="1" customHeight="1" spans="1:6">
      <c r="A155" s="14" t="s">
        <v>205</v>
      </c>
      <c r="B155" s="14" t="s">
        <v>206</v>
      </c>
      <c r="C155" s="15" t="s">
        <v>207</v>
      </c>
      <c r="D155" s="65"/>
      <c r="E155" s="35"/>
      <c r="F155" s="68"/>
    </row>
    <row r="156" customHeight="1" spans="1:6">
      <c r="A156" s="14" t="s">
        <v>208</v>
      </c>
      <c r="B156" s="14" t="s">
        <v>209</v>
      </c>
      <c r="C156" s="15" t="s">
        <v>126</v>
      </c>
      <c r="D156" s="65"/>
      <c r="E156" s="35"/>
      <c r="F156" s="68"/>
    </row>
    <row r="157" customHeight="1" spans="1:6">
      <c r="A157" s="14" t="s">
        <v>210</v>
      </c>
      <c r="B157" s="14" t="s">
        <v>211</v>
      </c>
      <c r="C157" s="15"/>
      <c r="D157" s="24"/>
      <c r="E157" s="35"/>
      <c r="F157" s="20"/>
    </row>
    <row r="158" ht="26" customHeight="1" spans="1:6">
      <c r="A158" s="14" t="s">
        <v>190</v>
      </c>
      <c r="B158" s="14" t="s">
        <v>212</v>
      </c>
      <c r="C158" s="40" t="s">
        <v>98</v>
      </c>
      <c r="D158" s="24"/>
      <c r="E158" s="35"/>
      <c r="F158" s="20"/>
    </row>
    <row r="159" s="1" customFormat="1" ht="23" customHeight="1" spans="1:6">
      <c r="A159" s="14" t="s">
        <v>213</v>
      </c>
      <c r="B159" s="14" t="s">
        <v>348</v>
      </c>
      <c r="C159" s="15" t="s">
        <v>207</v>
      </c>
      <c r="D159" s="65"/>
      <c r="E159" s="35"/>
      <c r="F159" s="20"/>
    </row>
    <row r="160" s="1" customFormat="1" ht="24" customHeight="1" spans="1:6">
      <c r="A160" s="14" t="s">
        <v>215</v>
      </c>
      <c r="B160" s="14" t="s">
        <v>216</v>
      </c>
      <c r="C160" s="15" t="s">
        <v>207</v>
      </c>
      <c r="D160" s="24"/>
      <c r="E160" s="35"/>
      <c r="F160" s="20"/>
    </row>
    <row r="161" s="1" customFormat="1" ht="19" customHeight="1" spans="1:6">
      <c r="A161" s="14" t="s">
        <v>217</v>
      </c>
      <c r="B161" s="14" t="s">
        <v>218</v>
      </c>
      <c r="C161" s="15" t="s">
        <v>207</v>
      </c>
      <c r="D161" s="65"/>
      <c r="E161" s="35"/>
      <c r="F161" s="20"/>
    </row>
    <row r="162" ht="20" customHeight="1" spans="1:6">
      <c r="A162" s="14">
        <v>404</v>
      </c>
      <c r="B162" s="14" t="s">
        <v>219</v>
      </c>
      <c r="C162" s="15"/>
      <c r="D162" s="65"/>
      <c r="E162" s="35"/>
      <c r="F162" s="20"/>
    </row>
    <row r="163" ht="24" customHeight="1" spans="1:6">
      <c r="A163" s="14" t="s">
        <v>220</v>
      </c>
      <c r="B163" s="14" t="s">
        <v>221</v>
      </c>
      <c r="C163" s="15" t="s">
        <v>126</v>
      </c>
      <c r="D163" s="65"/>
      <c r="E163" s="35"/>
      <c r="F163" s="20"/>
    </row>
    <row r="164" ht="20" customHeight="1" spans="1:6">
      <c r="A164" s="14" t="s">
        <v>190</v>
      </c>
      <c r="B164" s="66" t="s">
        <v>221</v>
      </c>
      <c r="C164" s="15" t="s">
        <v>126</v>
      </c>
      <c r="D164" s="65"/>
      <c r="E164" s="35"/>
      <c r="F164" s="20"/>
    </row>
    <row r="165" ht="18" customHeight="1" spans="1:6">
      <c r="A165" s="14" t="s">
        <v>192</v>
      </c>
      <c r="B165" s="14" t="s">
        <v>222</v>
      </c>
      <c r="C165" s="15" t="s">
        <v>126</v>
      </c>
      <c r="D165" s="65"/>
      <c r="E165" s="35"/>
      <c r="F165" s="20"/>
    </row>
    <row r="166" s="1" customFormat="1" ht="21" customHeight="1" spans="1:6">
      <c r="A166" s="14" t="s">
        <v>223</v>
      </c>
      <c r="B166" s="14" t="s">
        <v>348</v>
      </c>
      <c r="C166" s="15" t="s">
        <v>207</v>
      </c>
      <c r="D166" s="65"/>
      <c r="E166" s="35"/>
      <c r="F166" s="20"/>
    </row>
    <row r="167" ht="18" customHeight="1" spans="1:6">
      <c r="A167" s="14">
        <v>405</v>
      </c>
      <c r="B167" s="14" t="s">
        <v>225</v>
      </c>
      <c r="C167" s="15"/>
      <c r="D167" s="24"/>
      <c r="E167" s="35"/>
      <c r="F167" s="20"/>
    </row>
    <row r="168" ht="18" customHeight="1" spans="1:6">
      <c r="A168" s="14" t="s">
        <v>226</v>
      </c>
      <c r="B168" s="14" t="s">
        <v>349</v>
      </c>
      <c r="C168" s="15" t="s">
        <v>228</v>
      </c>
      <c r="D168" s="65"/>
      <c r="E168" s="35"/>
      <c r="F168" s="20"/>
    </row>
    <row r="169" ht="17" customHeight="1" spans="1:6">
      <c r="A169" s="14" t="s">
        <v>229</v>
      </c>
      <c r="B169" s="69" t="s">
        <v>350</v>
      </c>
      <c r="C169" s="40" t="s">
        <v>231</v>
      </c>
      <c r="D169" s="65"/>
      <c r="E169" s="35"/>
      <c r="F169" s="20"/>
    </row>
    <row r="170" ht="27" customHeight="1" spans="1:6">
      <c r="A170" s="14" t="s">
        <v>232</v>
      </c>
      <c r="B170" s="66" t="s">
        <v>233</v>
      </c>
      <c r="C170" s="15" t="s">
        <v>234</v>
      </c>
      <c r="D170" s="65"/>
      <c r="E170" s="35"/>
      <c r="F170" s="20"/>
    </row>
    <row r="171" customHeight="1" spans="1:6">
      <c r="A171" s="14" t="s">
        <v>235</v>
      </c>
      <c r="B171" s="66" t="s">
        <v>236</v>
      </c>
      <c r="C171" s="15" t="s">
        <v>237</v>
      </c>
      <c r="D171" s="65"/>
      <c r="E171" s="35"/>
      <c r="F171" s="20"/>
    </row>
    <row r="172" customHeight="1" spans="1:6">
      <c r="A172" s="26" t="s">
        <v>238</v>
      </c>
      <c r="B172" s="27"/>
      <c r="C172" s="27"/>
      <c r="D172" s="27"/>
      <c r="E172" s="71"/>
      <c r="F172" s="52">
        <f>SUM(F144:F171)</f>
        <v>0</v>
      </c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" t="str">
        <f>A141</f>
        <v>标段：且末县 2025 年农村公路日常养护工程--X257线</v>
      </c>
      <c r="B174" s="9"/>
      <c r="C174" s="9"/>
      <c r="D174" s="9"/>
      <c r="E174" s="9"/>
      <c r="F174" s="9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7" t="s">
        <v>0</v>
      </c>
      <c r="B205" s="7"/>
      <c r="C205" s="7"/>
      <c r="D205" s="7"/>
      <c r="E205" s="7"/>
      <c r="F205" s="7"/>
    </row>
    <row r="206" ht="35" customHeight="1" spans="1:6">
      <c r="A206" s="9" t="str">
        <f>A174</f>
        <v>标段：且末县 2025 年农村公路日常养护工程--X257线</v>
      </c>
      <c r="B206" s="9"/>
      <c r="C206" s="9"/>
      <c r="D206" s="9"/>
      <c r="E206" s="9"/>
      <c r="F206" s="9"/>
    </row>
    <row r="207" customHeight="1" spans="1:6">
      <c r="A207" s="10" t="s">
        <v>280</v>
      </c>
      <c r="B207" s="10"/>
      <c r="C207" s="10"/>
      <c r="D207" s="10"/>
      <c r="E207" s="10"/>
      <c r="F207" s="10"/>
    </row>
    <row r="208" customHeight="1" spans="1:6">
      <c r="A208" s="15" t="s">
        <v>38</v>
      </c>
      <c r="B208" s="15" t="s">
        <v>71</v>
      </c>
      <c r="C208" s="15" t="s">
        <v>40</v>
      </c>
      <c r="D208" s="16" t="s">
        <v>41</v>
      </c>
      <c r="E208" s="35" t="s">
        <v>42</v>
      </c>
      <c r="F208" s="16" t="s">
        <v>43</v>
      </c>
    </row>
    <row r="209" customHeight="1" spans="1:6">
      <c r="A209" s="15" t="s">
        <v>281</v>
      </c>
      <c r="B209" s="36" t="s">
        <v>282</v>
      </c>
      <c r="C209" s="15"/>
      <c r="D209" s="83"/>
      <c r="E209" s="35"/>
      <c r="F209" s="16"/>
    </row>
    <row r="210" customHeight="1" spans="1:6">
      <c r="A210" s="38" t="s">
        <v>55</v>
      </c>
      <c r="B210" s="36" t="s">
        <v>283</v>
      </c>
      <c r="C210" s="15" t="s">
        <v>83</v>
      </c>
      <c r="D210" s="83"/>
      <c r="E210" s="35"/>
      <c r="F210" s="16"/>
    </row>
    <row r="211" customHeight="1" spans="1:6">
      <c r="A211" s="15" t="s">
        <v>57</v>
      </c>
      <c r="B211" s="36" t="s">
        <v>284</v>
      </c>
      <c r="C211" s="15" t="s">
        <v>83</v>
      </c>
      <c r="D211" s="83"/>
      <c r="E211" s="35"/>
      <c r="F211" s="16"/>
    </row>
    <row r="212" customHeight="1" spans="1:6">
      <c r="A212" s="15" t="s">
        <v>285</v>
      </c>
      <c r="B212" s="36" t="s">
        <v>286</v>
      </c>
      <c r="C212" s="15"/>
      <c r="D212" s="24"/>
      <c r="E212" s="35"/>
      <c r="F212" s="16"/>
    </row>
    <row r="213" customHeight="1" spans="1:6">
      <c r="A213" s="38" t="s">
        <v>55</v>
      </c>
      <c r="B213" s="36" t="s">
        <v>287</v>
      </c>
      <c r="C213" s="15" t="s">
        <v>92</v>
      </c>
      <c r="D213" s="24"/>
      <c r="E213" s="35"/>
      <c r="F213" s="16"/>
    </row>
    <row r="214" customHeight="1" spans="1:6">
      <c r="A214" s="15" t="s">
        <v>57</v>
      </c>
      <c r="B214" s="51" t="s">
        <v>288</v>
      </c>
      <c r="C214" s="15" t="s">
        <v>92</v>
      </c>
      <c r="D214" s="24"/>
      <c r="E214" s="35"/>
      <c r="F214" s="16"/>
    </row>
    <row r="215" customHeight="1" spans="1:6">
      <c r="A215" s="15" t="s">
        <v>85</v>
      </c>
      <c r="B215" s="84" t="s">
        <v>289</v>
      </c>
      <c r="C215" s="15" t="s">
        <v>92</v>
      </c>
      <c r="D215" s="24"/>
      <c r="E215" s="35"/>
      <c r="F215" s="85"/>
    </row>
    <row r="216" customHeight="1" spans="1:6">
      <c r="A216" s="15" t="s">
        <v>290</v>
      </c>
      <c r="B216" s="36" t="s">
        <v>291</v>
      </c>
      <c r="C216" s="15"/>
      <c r="D216" s="83"/>
      <c r="E216" s="35"/>
      <c r="F216" s="24"/>
    </row>
    <row r="217" customHeight="1" spans="1:6">
      <c r="A217" s="38" t="s">
        <v>55</v>
      </c>
      <c r="B217" s="36" t="s">
        <v>292</v>
      </c>
      <c r="C217" s="15" t="s">
        <v>92</v>
      </c>
      <c r="D217" s="83"/>
      <c r="E217" s="35"/>
      <c r="F217" s="16"/>
    </row>
    <row r="218" customHeight="1" spans="1:6">
      <c r="A218" s="15" t="s">
        <v>57</v>
      </c>
      <c r="B218" s="36" t="s">
        <v>293</v>
      </c>
      <c r="C218" s="15" t="s">
        <v>92</v>
      </c>
      <c r="D218" s="86"/>
      <c r="E218" s="35"/>
      <c r="F218" s="16"/>
    </row>
    <row r="219" customHeight="1" spans="1:6">
      <c r="A219" s="38" t="s">
        <v>294</v>
      </c>
      <c r="B219" s="36" t="s">
        <v>295</v>
      </c>
      <c r="C219" s="15" t="s">
        <v>92</v>
      </c>
      <c r="D219" s="86"/>
      <c r="E219" s="35"/>
      <c r="F219" s="16"/>
    </row>
    <row r="220" customHeight="1" spans="1:6">
      <c r="A220" s="15" t="s">
        <v>296</v>
      </c>
      <c r="B220" s="36" t="s">
        <v>297</v>
      </c>
      <c r="C220" s="15"/>
      <c r="D220" s="16"/>
      <c r="E220" s="35"/>
      <c r="F220" s="16"/>
    </row>
    <row r="221" customHeight="1" spans="1:6">
      <c r="A221" s="38" t="s">
        <v>298</v>
      </c>
      <c r="B221" s="36" t="s">
        <v>299</v>
      </c>
      <c r="C221" s="15" t="s">
        <v>92</v>
      </c>
      <c r="D221" s="87"/>
      <c r="E221" s="35"/>
      <c r="F221" s="16"/>
    </row>
    <row r="222" ht="31" customHeight="1" spans="1:6">
      <c r="A222" s="15" t="s">
        <v>57</v>
      </c>
      <c r="B222" s="36" t="s">
        <v>300</v>
      </c>
      <c r="C222" s="15" t="s">
        <v>92</v>
      </c>
      <c r="D222" s="24"/>
      <c r="E222" s="35"/>
      <c r="F222" s="16"/>
    </row>
    <row r="223" customHeight="1" spans="1:7">
      <c r="A223" s="15" t="s">
        <v>85</v>
      </c>
      <c r="B223" s="36" t="s">
        <v>301</v>
      </c>
      <c r="C223" s="15" t="s">
        <v>92</v>
      </c>
      <c r="D223" s="24"/>
      <c r="E223" s="35"/>
      <c r="F223" s="16"/>
      <c r="G223" s="39"/>
    </row>
    <row r="224" customHeight="1" spans="1:6">
      <c r="A224" s="15" t="s">
        <v>302</v>
      </c>
      <c r="B224" s="36" t="s">
        <v>303</v>
      </c>
      <c r="C224" s="15"/>
      <c r="D224" s="24"/>
      <c r="E224" s="35"/>
      <c r="F224" s="16"/>
    </row>
    <row r="225" customHeight="1" spans="1:6">
      <c r="A225" s="15" t="s">
        <v>55</v>
      </c>
      <c r="B225" s="36" t="s">
        <v>304</v>
      </c>
      <c r="C225" s="15" t="s">
        <v>129</v>
      </c>
      <c r="D225" s="16"/>
      <c r="E225" s="35"/>
      <c r="F225" s="16"/>
    </row>
    <row r="226" customHeight="1" spans="1:6">
      <c r="A226" s="15" t="s">
        <v>57</v>
      </c>
      <c r="B226" s="36" t="s">
        <v>305</v>
      </c>
      <c r="C226" s="15" t="s">
        <v>83</v>
      </c>
      <c r="D226" s="16"/>
      <c r="E226" s="35"/>
      <c r="F226" s="16"/>
    </row>
    <row r="227" customHeight="1" spans="1:6">
      <c r="A227" s="15" t="s">
        <v>85</v>
      </c>
      <c r="B227" s="36" t="s">
        <v>306</v>
      </c>
      <c r="C227" s="15" t="s">
        <v>83</v>
      </c>
      <c r="D227" s="16"/>
      <c r="E227" s="35"/>
      <c r="F227" s="16"/>
    </row>
    <row r="228" customHeight="1" spans="1:6">
      <c r="A228" s="15"/>
      <c r="B228" s="51"/>
      <c r="C228" s="15"/>
      <c r="D228" s="24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26" t="s">
        <v>307</v>
      </c>
      <c r="B236" s="27"/>
      <c r="C236" s="27"/>
      <c r="D236" s="27"/>
      <c r="E236" s="24"/>
      <c r="F236" s="52">
        <f>SUM(F209:F235)</f>
        <v>0</v>
      </c>
    </row>
    <row r="237" customHeight="1" spans="1:6">
      <c r="A237" s="8"/>
      <c r="B237" s="8"/>
      <c r="C237" s="8"/>
      <c r="D237" s="8"/>
      <c r="E237" s="81"/>
      <c r="F237" s="88"/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7" t="s">
        <v>0</v>
      </c>
      <c r="B240" s="7"/>
      <c r="C240" s="7"/>
      <c r="D240" s="7"/>
      <c r="E240" s="7"/>
      <c r="F240" s="7"/>
    </row>
    <row r="241" ht="30" customHeight="1" spans="1:6">
      <c r="A241" s="9" t="str">
        <f>A206</f>
        <v>标段：且末县 2025 年农村公路日常养护工程--X257线</v>
      </c>
      <c r="B241" s="9"/>
      <c r="C241" s="9"/>
      <c r="D241" s="9"/>
      <c r="E241" s="9"/>
      <c r="F241" s="9"/>
    </row>
    <row r="242" customHeight="1" spans="1:6">
      <c r="A242" s="10" t="s">
        <v>308</v>
      </c>
      <c r="B242" s="10"/>
      <c r="C242" s="10"/>
      <c r="D242" s="10"/>
      <c r="E242" s="10"/>
      <c r="F242" s="10"/>
    </row>
    <row r="243" customHeight="1" spans="1:6">
      <c r="A243" s="15" t="s">
        <v>38</v>
      </c>
      <c r="B243" s="15" t="s">
        <v>71</v>
      </c>
      <c r="C243" s="15" t="s">
        <v>40</v>
      </c>
      <c r="D243" s="16" t="s">
        <v>41</v>
      </c>
      <c r="E243" s="35" t="s">
        <v>42</v>
      </c>
      <c r="F243" s="16" t="s">
        <v>43</v>
      </c>
    </row>
    <row r="244" ht="28" customHeight="1" spans="1:6">
      <c r="A244" s="15" t="s">
        <v>309</v>
      </c>
      <c r="B244" s="36" t="s">
        <v>351</v>
      </c>
      <c r="C244" s="15" t="s">
        <v>79</v>
      </c>
      <c r="D244" s="24"/>
      <c r="E244" s="24"/>
      <c r="F244" s="77"/>
    </row>
    <row r="245" ht="27" customHeight="1" spans="1:6">
      <c r="A245" s="38" t="s">
        <v>55</v>
      </c>
      <c r="B245" s="92" t="s">
        <v>352</v>
      </c>
      <c r="C245" s="15" t="s">
        <v>79</v>
      </c>
      <c r="D245" s="24">
        <v>227</v>
      </c>
      <c r="E245" s="89"/>
      <c r="F245" s="90">
        <f>E245*D245</f>
        <v>0</v>
      </c>
    </row>
    <row r="246" customHeight="1" spans="1:6">
      <c r="A246" s="38" t="s">
        <v>57</v>
      </c>
      <c r="B246" s="92" t="s">
        <v>353</v>
      </c>
      <c r="C246" s="15" t="s">
        <v>79</v>
      </c>
      <c r="D246" s="24">
        <v>40</v>
      </c>
      <c r="E246" s="89"/>
      <c r="F246" s="90">
        <f>E246*D246</f>
        <v>0</v>
      </c>
    </row>
    <row r="247" customHeight="1" spans="1:6">
      <c r="A247" s="38" t="s">
        <v>85</v>
      </c>
      <c r="B247" s="36" t="s">
        <v>354</v>
      </c>
      <c r="C247" s="15" t="s">
        <v>79</v>
      </c>
      <c r="D247" s="24">
        <v>9</v>
      </c>
      <c r="E247" s="89"/>
      <c r="F247" s="90">
        <f>E247*D247</f>
        <v>0</v>
      </c>
    </row>
    <row r="248" customHeight="1" spans="1:6">
      <c r="A248" s="15" t="s">
        <v>316</v>
      </c>
      <c r="B248" s="36" t="s">
        <v>317</v>
      </c>
      <c r="C248" s="15"/>
      <c r="D248" s="24"/>
      <c r="E248" s="24"/>
      <c r="F248" s="77"/>
    </row>
    <row r="249" customHeight="1" spans="1:6">
      <c r="A249" s="38" t="s">
        <v>55</v>
      </c>
      <c r="B249" s="36" t="s">
        <v>318</v>
      </c>
      <c r="C249" s="63" t="s">
        <v>319</v>
      </c>
      <c r="D249" s="24"/>
      <c r="E249" s="24"/>
      <c r="F249" s="77"/>
    </row>
    <row r="250" customHeight="1" spans="1:6">
      <c r="A250" s="38" t="s">
        <v>57</v>
      </c>
      <c r="B250" s="36" t="s">
        <v>320</v>
      </c>
      <c r="C250" s="15" t="s">
        <v>76</v>
      </c>
      <c r="D250" s="24"/>
      <c r="E250" s="24"/>
      <c r="F250" s="77"/>
    </row>
    <row r="251" customHeight="1" spans="1:6">
      <c r="A251" s="15" t="s">
        <v>85</v>
      </c>
      <c r="B251" s="36" t="s">
        <v>321</v>
      </c>
      <c r="C251" s="15" t="s">
        <v>234</v>
      </c>
      <c r="D251" s="24"/>
      <c r="E251" s="24"/>
      <c r="F251" s="77"/>
    </row>
    <row r="252" customHeight="1" spans="1:6">
      <c r="A252" s="15" t="s">
        <v>322</v>
      </c>
      <c r="B252" s="36" t="s">
        <v>323</v>
      </c>
      <c r="C252" s="15" t="s">
        <v>76</v>
      </c>
      <c r="D252" s="24"/>
      <c r="E252" s="24"/>
      <c r="F252" s="77"/>
    </row>
    <row r="253" customHeight="1" spans="1:7">
      <c r="A253" s="15" t="s">
        <v>55</v>
      </c>
      <c r="B253" s="36" t="s">
        <v>324</v>
      </c>
      <c r="C253" s="15" t="s">
        <v>76</v>
      </c>
      <c r="D253" s="24"/>
      <c r="E253" s="91"/>
      <c r="F253" s="20"/>
      <c r="G253" s="39"/>
    </row>
    <row r="254" customHeight="1" spans="1:6">
      <c r="A254" s="15" t="s">
        <v>57</v>
      </c>
      <c r="B254" s="92" t="s">
        <v>355</v>
      </c>
      <c r="C254" s="15" t="s">
        <v>76</v>
      </c>
      <c r="D254" s="24"/>
      <c r="E254" s="91"/>
      <c r="F254" s="77"/>
    </row>
    <row r="255" customHeight="1" spans="1:6">
      <c r="A255" s="15" t="s">
        <v>85</v>
      </c>
      <c r="B255" s="92" t="s">
        <v>355</v>
      </c>
      <c r="C255" s="15" t="s">
        <v>76</v>
      </c>
      <c r="D255" s="24"/>
      <c r="E255" s="24"/>
      <c r="F255" s="77"/>
    </row>
    <row r="256" ht="22" customHeight="1" spans="1:6">
      <c r="A256" s="15" t="s">
        <v>87</v>
      </c>
      <c r="B256" s="92" t="s">
        <v>356</v>
      </c>
      <c r="C256" s="15" t="s">
        <v>76</v>
      </c>
      <c r="D256" s="24"/>
      <c r="E256" s="24"/>
      <c r="F256" s="77"/>
    </row>
    <row r="257" customHeight="1" spans="1:6">
      <c r="A257" s="15" t="s">
        <v>328</v>
      </c>
      <c r="B257" s="36" t="s">
        <v>329</v>
      </c>
      <c r="C257" s="15" t="s">
        <v>83</v>
      </c>
      <c r="D257" s="24"/>
      <c r="E257" s="24"/>
      <c r="F257" s="20"/>
    </row>
    <row r="258" customHeight="1" spans="1:6">
      <c r="A258" s="15" t="s">
        <v>330</v>
      </c>
      <c r="B258" s="36" t="s">
        <v>331</v>
      </c>
      <c r="C258" s="15" t="s">
        <v>76</v>
      </c>
      <c r="D258" s="24"/>
      <c r="E258" s="24"/>
      <c r="F258" s="77"/>
    </row>
    <row r="259" customHeight="1" spans="1:6">
      <c r="A259" s="15" t="s">
        <v>332</v>
      </c>
      <c r="B259" s="36" t="s">
        <v>333</v>
      </c>
      <c r="C259" s="15" t="s">
        <v>234</v>
      </c>
      <c r="D259" s="24"/>
      <c r="E259" s="24"/>
      <c r="F259" s="77"/>
    </row>
    <row r="260" customHeight="1" spans="1:6">
      <c r="A260" s="15" t="s">
        <v>334</v>
      </c>
      <c r="B260" s="36" t="s">
        <v>335</v>
      </c>
      <c r="C260" s="15" t="s">
        <v>234</v>
      </c>
      <c r="D260" s="24"/>
      <c r="E260" s="24"/>
      <c r="F260" s="77"/>
    </row>
    <row r="261" customHeight="1" spans="1:6">
      <c r="A261" s="15" t="s">
        <v>336</v>
      </c>
      <c r="B261" s="36" t="s">
        <v>337</v>
      </c>
      <c r="C261" s="15" t="s">
        <v>129</v>
      </c>
      <c r="D261" s="76"/>
      <c r="E261" s="24"/>
      <c r="F261" s="77"/>
    </row>
    <row r="262" customHeight="1" spans="1:6">
      <c r="A262" s="15" t="s">
        <v>338</v>
      </c>
      <c r="B262" s="36" t="s">
        <v>339</v>
      </c>
      <c r="C262" s="15" t="s">
        <v>129</v>
      </c>
      <c r="D262" s="24"/>
      <c r="E262" s="24"/>
      <c r="F262" s="77"/>
    </row>
    <row r="263" customHeight="1" spans="1:6">
      <c r="A263" s="93" t="s">
        <v>190</v>
      </c>
      <c r="B263" s="36" t="s">
        <v>339</v>
      </c>
      <c r="C263" s="15" t="s">
        <v>129</v>
      </c>
      <c r="D263" s="24"/>
      <c r="E263" s="24"/>
      <c r="F263" s="77"/>
    </row>
    <row r="264" customHeight="1" spans="1:6">
      <c r="A264" s="15" t="s">
        <v>340</v>
      </c>
      <c r="B264" s="36" t="s">
        <v>341</v>
      </c>
      <c r="C264" s="15"/>
      <c r="D264" s="24"/>
      <c r="E264" s="24"/>
      <c r="F264" s="77"/>
    </row>
    <row r="265" customHeight="1" spans="1:6">
      <c r="A265" s="15" t="s">
        <v>190</v>
      </c>
      <c r="B265" s="36" t="s">
        <v>342</v>
      </c>
      <c r="C265" s="15" t="s">
        <v>343</v>
      </c>
      <c r="D265" s="24"/>
      <c r="E265" s="24"/>
      <c r="F265" s="77"/>
    </row>
    <row r="266" customHeight="1" spans="1:6">
      <c r="A266" s="15" t="s">
        <v>57</v>
      </c>
      <c r="B266" s="36" t="s">
        <v>344</v>
      </c>
      <c r="C266" s="15" t="s">
        <v>343</v>
      </c>
      <c r="D266" s="24"/>
      <c r="E266" s="24"/>
      <c r="F266" s="77"/>
    </row>
    <row r="267" customHeight="1" spans="1:6">
      <c r="A267" s="15"/>
      <c r="B267" s="36"/>
      <c r="C267" s="15"/>
      <c r="D267" s="24"/>
      <c r="E267" s="24"/>
      <c r="F267" s="77"/>
    </row>
    <row r="268" customHeight="1" spans="1:6">
      <c r="A268" s="15"/>
      <c r="B268" s="51"/>
      <c r="C268" s="15"/>
      <c r="D268" s="24"/>
      <c r="E268" s="24"/>
      <c r="F268" s="77"/>
    </row>
    <row r="269" customHeight="1" spans="1:6">
      <c r="A269" s="15"/>
      <c r="B269" s="51"/>
      <c r="C269" s="15"/>
      <c r="D269" s="24"/>
      <c r="E269" s="24"/>
      <c r="F269" s="77"/>
    </row>
    <row r="270" customHeight="1" spans="1:6">
      <c r="A270" s="26" t="s">
        <v>345</v>
      </c>
      <c r="B270" s="27"/>
      <c r="C270" s="27"/>
      <c r="D270" s="27"/>
      <c r="E270" s="24"/>
      <c r="F270" s="52">
        <f>SUM(F244:F269)</f>
        <v>0</v>
      </c>
    </row>
  </sheetData>
  <mergeCells count="29">
    <mergeCell ref="A1:F1"/>
    <mergeCell ref="A2:F2"/>
    <mergeCell ref="A3:F3"/>
    <mergeCell ref="A20:D20"/>
    <mergeCell ref="A35:F35"/>
    <mergeCell ref="A36:F36"/>
    <mergeCell ref="A37:F37"/>
    <mergeCell ref="A71:F71"/>
    <mergeCell ref="A99:D99"/>
    <mergeCell ref="A106:F106"/>
    <mergeCell ref="A107:F107"/>
    <mergeCell ref="A108:F108"/>
    <mergeCell ref="A137:D137"/>
    <mergeCell ref="A140:F140"/>
    <mergeCell ref="A141:F141"/>
    <mergeCell ref="A142:F142"/>
    <mergeCell ref="A172:D172"/>
    <mergeCell ref="A173:F173"/>
    <mergeCell ref="A174:F174"/>
    <mergeCell ref="A175:F175"/>
    <mergeCell ref="A203:D203"/>
    <mergeCell ref="A205:F205"/>
    <mergeCell ref="A206:F206"/>
    <mergeCell ref="A207:F207"/>
    <mergeCell ref="A236:D236"/>
    <mergeCell ref="A240:F240"/>
    <mergeCell ref="A241:F241"/>
    <mergeCell ref="A242:F242"/>
    <mergeCell ref="A270:D270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1"/>
  <sheetViews>
    <sheetView topLeftCell="A250" workbookViewId="0">
      <selection activeCell="N17" sqref="N17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customHeight="1" spans="1:6">
      <c r="A1" s="7" t="s">
        <v>0</v>
      </c>
      <c r="B1" s="7"/>
      <c r="C1" s="7"/>
      <c r="D1" s="7"/>
      <c r="E1" s="7"/>
      <c r="F1" s="7"/>
    </row>
    <row r="2" customHeight="1" spans="1:6">
      <c r="A2" s="8" t="s">
        <v>36</v>
      </c>
      <c r="B2" s="8"/>
      <c r="C2" s="8"/>
      <c r="D2" s="8"/>
      <c r="E2" s="8"/>
      <c r="F2" s="8"/>
    </row>
    <row r="3" ht="39" customHeight="1" spans="1:6">
      <c r="A3" s="9" t="s">
        <v>357</v>
      </c>
      <c r="B3" s="9"/>
      <c r="C3" s="9"/>
      <c r="D3" s="9"/>
      <c r="E3" s="9"/>
      <c r="F3" s="9"/>
    </row>
    <row r="4" customHeight="1" spans="1:6">
      <c r="A4" s="10" t="s">
        <v>38</v>
      </c>
      <c r="B4" s="11" t="s">
        <v>39</v>
      </c>
      <c r="C4" s="10" t="s">
        <v>40</v>
      </c>
      <c r="D4" s="12" t="s">
        <v>41</v>
      </c>
      <c r="E4" s="13" t="s">
        <v>42</v>
      </c>
      <c r="F4" s="12" t="s">
        <v>43</v>
      </c>
    </row>
    <row r="5" customHeight="1" spans="1:6">
      <c r="A5" s="14" t="s">
        <v>44</v>
      </c>
      <c r="B5" s="14" t="s">
        <v>45</v>
      </c>
      <c r="C5" s="15" t="s">
        <v>46</v>
      </c>
      <c r="D5" s="16">
        <v>1</v>
      </c>
      <c r="E5" s="17"/>
      <c r="F5" s="18">
        <f t="shared" ref="F5:F8" si="0">E5*D5</f>
        <v>0</v>
      </c>
    </row>
    <row r="6" customHeight="1" spans="1:6">
      <c r="A6" s="14" t="s">
        <v>47</v>
      </c>
      <c r="B6" s="14" t="s">
        <v>48</v>
      </c>
      <c r="C6" s="15" t="s">
        <v>46</v>
      </c>
      <c r="D6" s="16">
        <v>1</v>
      </c>
      <c r="E6" s="17"/>
      <c r="F6" s="18">
        <f t="shared" si="0"/>
        <v>0</v>
      </c>
    </row>
    <row r="7" customHeight="1" spans="1:6">
      <c r="A7" s="14" t="s">
        <v>49</v>
      </c>
      <c r="B7" s="14" t="s">
        <v>50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51</v>
      </c>
      <c r="B8" s="14" t="s">
        <v>52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53</v>
      </c>
      <c r="B9" s="14" t="s">
        <v>54</v>
      </c>
      <c r="C9" s="15"/>
      <c r="D9" s="19"/>
      <c r="E9" s="20"/>
      <c r="F9" s="18"/>
    </row>
    <row r="10" customHeight="1" spans="1:6">
      <c r="A10" s="14" t="s">
        <v>55</v>
      </c>
      <c r="B10" s="14" t="s">
        <v>56</v>
      </c>
      <c r="C10" s="15" t="s">
        <v>46</v>
      </c>
      <c r="D10" s="16">
        <v>1</v>
      </c>
      <c r="E10" s="17"/>
      <c r="F10" s="18">
        <f t="shared" ref="F10:F16" si="1">E10*D10</f>
        <v>0</v>
      </c>
    </row>
    <row r="11" customHeight="1" spans="1:6">
      <c r="A11" s="14" t="s">
        <v>57</v>
      </c>
      <c r="B11" s="14" t="s">
        <v>58</v>
      </c>
      <c r="C11" s="15" t="s">
        <v>46</v>
      </c>
      <c r="D11" s="16">
        <v>1</v>
      </c>
      <c r="E11" s="17"/>
      <c r="F11" s="18">
        <f t="shared" si="1"/>
        <v>0</v>
      </c>
    </row>
    <row r="12" ht="30" customHeight="1" spans="1:6">
      <c r="A12" s="14" t="s">
        <v>59</v>
      </c>
      <c r="B12" s="14" t="s">
        <v>60</v>
      </c>
      <c r="C12" s="15" t="s">
        <v>46</v>
      </c>
      <c r="D12" s="16">
        <v>1</v>
      </c>
      <c r="E12" s="17"/>
      <c r="F12" s="18">
        <f t="shared" si="1"/>
        <v>0</v>
      </c>
    </row>
    <row r="13" customHeight="1" spans="1:6">
      <c r="A13" s="14" t="s">
        <v>61</v>
      </c>
      <c r="B13" s="14" t="s">
        <v>62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63</v>
      </c>
      <c r="B14" s="14" t="s">
        <v>64</v>
      </c>
      <c r="C14" s="15" t="s">
        <v>46</v>
      </c>
      <c r="D14" s="16">
        <v>1</v>
      </c>
      <c r="E14" s="17"/>
      <c r="F14" s="18">
        <f t="shared" si="1"/>
        <v>0</v>
      </c>
    </row>
    <row r="15" s="1" customFormat="1" customHeight="1" spans="1:6">
      <c r="A15" s="14" t="s">
        <v>65</v>
      </c>
      <c r="B15" s="14" t="s">
        <v>66</v>
      </c>
      <c r="C15" s="15" t="s">
        <v>46</v>
      </c>
      <c r="D15" s="16">
        <v>1</v>
      </c>
      <c r="E15" s="17"/>
      <c r="F15" s="18">
        <f t="shared" si="1"/>
        <v>0</v>
      </c>
    </row>
    <row r="16" customHeight="1" spans="1:6">
      <c r="A16" s="21" t="s">
        <v>67</v>
      </c>
      <c r="B16" s="21" t="s">
        <v>68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2"/>
      <c r="B17" s="23"/>
      <c r="C17" s="21"/>
      <c r="D17" s="24"/>
      <c r="E17" s="20"/>
      <c r="F17" s="25"/>
    </row>
    <row r="18" customHeight="1" spans="1:6">
      <c r="A18" s="22"/>
      <c r="B18" s="23"/>
      <c r="C18" s="22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6" t="s">
        <v>69</v>
      </c>
      <c r="B20" s="27"/>
      <c r="C20" s="27"/>
      <c r="D20" s="27"/>
      <c r="E20" s="20"/>
      <c r="F20" s="28">
        <f>SUM(F5:F19)</f>
        <v>0</v>
      </c>
    </row>
    <row r="21" customHeight="1" spans="1:6">
      <c r="A21" s="29"/>
      <c r="B21" s="30"/>
      <c r="C21" s="29"/>
      <c r="D21" s="31"/>
      <c r="E21" s="32"/>
      <c r="F21" s="33"/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29"/>
      <c r="B34" s="30"/>
      <c r="C34" s="29"/>
      <c r="D34" s="31"/>
      <c r="E34" s="32"/>
      <c r="F34" s="33"/>
    </row>
    <row r="35" customHeight="1" spans="1:6">
      <c r="A35" s="7" t="s">
        <v>0</v>
      </c>
      <c r="B35" s="7"/>
      <c r="C35" s="7"/>
      <c r="D35" s="7"/>
      <c r="E35" s="7"/>
      <c r="F35" s="7"/>
    </row>
    <row r="36" ht="36.75" customHeight="1" spans="1:6">
      <c r="A36" s="34" t="str">
        <f>A3</f>
        <v>标段：且末县 2025 年农村公路日常养护工程--X258线</v>
      </c>
      <c r="B36" s="34"/>
      <c r="C36" s="34"/>
      <c r="D36" s="34"/>
      <c r="E36" s="34"/>
      <c r="F36" s="34"/>
    </row>
    <row r="37" customHeight="1" spans="1:6">
      <c r="A37" s="10" t="s">
        <v>70</v>
      </c>
      <c r="B37" s="10"/>
      <c r="C37" s="10"/>
      <c r="D37" s="10"/>
      <c r="E37" s="10"/>
      <c r="F37" s="10"/>
    </row>
    <row r="38" customHeight="1" spans="1:6">
      <c r="A38" s="15" t="s">
        <v>38</v>
      </c>
      <c r="B38" s="15" t="s">
        <v>71</v>
      </c>
      <c r="C38" s="15" t="s">
        <v>40</v>
      </c>
      <c r="D38" s="16" t="s">
        <v>41</v>
      </c>
      <c r="E38" s="35" t="s">
        <v>42</v>
      </c>
      <c r="F38" s="16" t="s">
        <v>43</v>
      </c>
    </row>
    <row r="39" customHeight="1" spans="1:6">
      <c r="A39" s="15" t="s">
        <v>72</v>
      </c>
      <c r="B39" s="36" t="s">
        <v>73</v>
      </c>
      <c r="C39" s="15"/>
      <c r="D39" s="16"/>
      <c r="E39" s="37"/>
      <c r="F39" s="20"/>
    </row>
    <row r="40" customHeight="1" spans="1:8">
      <c r="A40" s="38" t="s">
        <v>55</v>
      </c>
      <c r="B40" s="36" t="s">
        <v>358</v>
      </c>
      <c r="C40" s="15" t="s">
        <v>228</v>
      </c>
      <c r="D40" s="35">
        <v>17600</v>
      </c>
      <c r="E40" s="94"/>
      <c r="F40" s="18">
        <f>E40*D40</f>
        <v>0</v>
      </c>
      <c r="H40" s="39"/>
    </row>
    <row r="41" customHeight="1" spans="1:7">
      <c r="A41" s="38" t="s">
        <v>77</v>
      </c>
      <c r="B41" s="36" t="s">
        <v>78</v>
      </c>
      <c r="C41" s="15" t="s">
        <v>79</v>
      </c>
      <c r="D41" s="35"/>
      <c r="E41" s="37"/>
      <c r="F41" s="18"/>
      <c r="G41" s="39"/>
    </row>
    <row r="42" customHeight="1" spans="1:6">
      <c r="A42" s="15" t="s">
        <v>80</v>
      </c>
      <c r="B42" s="36" t="s">
        <v>81</v>
      </c>
      <c r="C42" s="15"/>
      <c r="D42" s="35"/>
      <c r="E42" s="37"/>
      <c r="F42" s="18"/>
    </row>
    <row r="43" customHeight="1" spans="1:6">
      <c r="A43" s="15" t="s">
        <v>55</v>
      </c>
      <c r="B43" s="36" t="s">
        <v>82</v>
      </c>
      <c r="C43" s="15" t="s">
        <v>83</v>
      </c>
      <c r="D43" s="35"/>
      <c r="E43" s="37"/>
      <c r="F43" s="18"/>
    </row>
    <row r="44" customHeight="1" spans="1:7">
      <c r="A44" s="15" t="s">
        <v>57</v>
      </c>
      <c r="B44" s="36" t="s">
        <v>84</v>
      </c>
      <c r="C44" s="15" t="s">
        <v>83</v>
      </c>
      <c r="D44" s="35"/>
      <c r="E44" s="37"/>
      <c r="F44" s="18"/>
      <c r="G44" s="39"/>
    </row>
    <row r="45" customHeight="1" spans="1:6">
      <c r="A45" s="15" t="s">
        <v>85</v>
      </c>
      <c r="B45" s="36" t="s">
        <v>86</v>
      </c>
      <c r="C45" s="15" t="s">
        <v>83</v>
      </c>
      <c r="D45" s="35"/>
      <c r="E45" s="37"/>
      <c r="F45" s="18"/>
    </row>
    <row r="46" ht="15" customHeight="1" spans="1:6">
      <c r="A46" s="15" t="s">
        <v>87</v>
      </c>
      <c r="B46" s="36" t="s">
        <v>88</v>
      </c>
      <c r="C46" s="15" t="s">
        <v>83</v>
      </c>
      <c r="D46" s="35"/>
      <c r="E46" s="37"/>
      <c r="F46" s="18"/>
    </row>
    <row r="47" customHeight="1" spans="1:6">
      <c r="A47" s="15" t="s">
        <v>89</v>
      </c>
      <c r="B47" s="36" t="s">
        <v>90</v>
      </c>
      <c r="C47" s="15"/>
      <c r="D47" s="35"/>
      <c r="E47" s="37"/>
      <c r="F47" s="18"/>
    </row>
    <row r="48" ht="24" customHeight="1" spans="1:7">
      <c r="A48" s="15" t="s">
        <v>55</v>
      </c>
      <c r="B48" s="36" t="s">
        <v>91</v>
      </c>
      <c r="C48" s="15" t="s">
        <v>92</v>
      </c>
      <c r="D48" s="35"/>
      <c r="E48" s="37"/>
      <c r="F48" s="18"/>
      <c r="G48" s="39"/>
    </row>
    <row r="49" ht="23" customHeight="1" spans="1:6">
      <c r="A49" s="15" t="s">
        <v>57</v>
      </c>
      <c r="B49" s="36" t="s">
        <v>93</v>
      </c>
      <c r="C49" s="15" t="s">
        <v>79</v>
      </c>
      <c r="D49" s="35"/>
      <c r="E49" s="37"/>
      <c r="F49" s="18"/>
    </row>
    <row r="50" ht="26.25" customHeight="1" spans="1:6">
      <c r="A50" s="15" t="s">
        <v>85</v>
      </c>
      <c r="B50" s="36" t="s">
        <v>94</v>
      </c>
      <c r="C50" s="15" t="s">
        <v>92</v>
      </c>
      <c r="D50" s="35"/>
      <c r="E50" s="37"/>
      <c r="F50" s="18"/>
    </row>
    <row r="51" ht="23" customHeight="1" spans="1:6">
      <c r="A51" s="15" t="s">
        <v>95</v>
      </c>
      <c r="B51" s="36" t="s">
        <v>96</v>
      </c>
      <c r="C51" s="15"/>
      <c r="D51" s="35"/>
      <c r="E51" s="37"/>
      <c r="F51" s="18"/>
    </row>
    <row r="52" ht="24" customHeight="1" spans="1:6">
      <c r="A52" s="15" t="s">
        <v>55</v>
      </c>
      <c r="B52" s="36" t="s">
        <v>97</v>
      </c>
      <c r="C52" s="40" t="s">
        <v>98</v>
      </c>
      <c r="D52" s="35">
        <v>257.28</v>
      </c>
      <c r="E52" s="94"/>
      <c r="F52" s="18">
        <f>E52*D52</f>
        <v>0</v>
      </c>
    </row>
    <row r="53" ht="15.75" customHeight="1" spans="1:6">
      <c r="A53" s="15" t="s">
        <v>57</v>
      </c>
      <c r="B53" s="36" t="s">
        <v>99</v>
      </c>
      <c r="C53" s="15" t="s">
        <v>92</v>
      </c>
      <c r="D53" s="35"/>
      <c r="E53" s="37"/>
      <c r="F53" s="20"/>
    </row>
    <row r="54" customHeight="1" spans="1:6">
      <c r="A54" s="15" t="s">
        <v>85</v>
      </c>
      <c r="B54" s="36" t="s">
        <v>100</v>
      </c>
      <c r="C54" s="15" t="s">
        <v>92</v>
      </c>
      <c r="D54" s="35"/>
      <c r="E54" s="37"/>
      <c r="F54" s="20"/>
    </row>
    <row r="55" customHeight="1" spans="1:6">
      <c r="A55" s="15" t="s">
        <v>87</v>
      </c>
      <c r="B55" s="36" t="s">
        <v>101</v>
      </c>
      <c r="C55" s="15" t="s">
        <v>92</v>
      </c>
      <c r="D55" s="35"/>
      <c r="E55" s="37"/>
      <c r="F55" s="20"/>
    </row>
    <row r="56" customHeight="1" spans="1:6">
      <c r="A56" s="15" t="s">
        <v>102</v>
      </c>
      <c r="B56" s="36" t="s">
        <v>103</v>
      </c>
      <c r="C56" s="15"/>
      <c r="D56" s="35"/>
      <c r="E56" s="37"/>
      <c r="F56" s="20"/>
    </row>
    <row r="57" customHeight="1" spans="1:6">
      <c r="A57" s="15" t="s">
        <v>55</v>
      </c>
      <c r="B57" s="36" t="s">
        <v>104</v>
      </c>
      <c r="C57" s="15" t="s">
        <v>92</v>
      </c>
      <c r="D57" s="35"/>
      <c r="E57" s="37"/>
      <c r="F57" s="20"/>
    </row>
    <row r="58" customHeight="1" spans="1:6">
      <c r="A58" s="15" t="s">
        <v>57</v>
      </c>
      <c r="B58" s="36" t="s">
        <v>99</v>
      </c>
      <c r="C58" s="15" t="s">
        <v>92</v>
      </c>
      <c r="D58" s="35"/>
      <c r="E58" s="37"/>
      <c r="F58" s="20"/>
    </row>
    <row r="59" customHeight="1" spans="1:6">
      <c r="A59" s="15" t="s">
        <v>105</v>
      </c>
      <c r="B59" s="41" t="s">
        <v>106</v>
      </c>
      <c r="C59" s="15"/>
      <c r="D59" s="35"/>
      <c r="E59" s="37"/>
      <c r="F59" s="20"/>
    </row>
    <row r="60" customHeight="1" spans="1:7">
      <c r="A60" s="15" t="s">
        <v>55</v>
      </c>
      <c r="B60" s="36" t="s">
        <v>107</v>
      </c>
      <c r="C60" s="15" t="s">
        <v>92</v>
      </c>
      <c r="D60" s="35">
        <v>1615</v>
      </c>
      <c r="E60" s="94"/>
      <c r="F60" s="18">
        <f>E60*D60</f>
        <v>0</v>
      </c>
      <c r="G60" s="39"/>
    </row>
    <row r="61" customHeight="1" spans="1:6">
      <c r="A61" s="15" t="s">
        <v>57</v>
      </c>
      <c r="B61" s="36" t="s">
        <v>108</v>
      </c>
      <c r="C61" s="15" t="s">
        <v>92</v>
      </c>
      <c r="D61" s="35"/>
      <c r="E61" s="37"/>
      <c r="F61" s="20"/>
    </row>
    <row r="62" customHeight="1" spans="1:6">
      <c r="A62" s="15" t="s">
        <v>85</v>
      </c>
      <c r="B62" s="36" t="s">
        <v>109</v>
      </c>
      <c r="C62" s="15" t="s">
        <v>92</v>
      </c>
      <c r="D62" s="35"/>
      <c r="E62" s="37"/>
      <c r="F62" s="20"/>
    </row>
    <row r="63" customHeight="1" spans="1:7">
      <c r="A63" s="15" t="s">
        <v>87</v>
      </c>
      <c r="B63" s="36" t="s">
        <v>110</v>
      </c>
      <c r="C63" s="15" t="s">
        <v>92</v>
      </c>
      <c r="D63" s="35"/>
      <c r="E63" s="37"/>
      <c r="F63" s="20"/>
      <c r="G63" s="39"/>
    </row>
    <row r="64" customHeight="1" spans="1:15">
      <c r="A64" s="15" t="s">
        <v>111</v>
      </c>
      <c r="B64" s="36" t="s">
        <v>112</v>
      </c>
      <c r="C64" s="15" t="s">
        <v>92</v>
      </c>
      <c r="D64" s="35"/>
      <c r="E64" s="37"/>
      <c r="F64" s="20"/>
      <c r="G64" s="39"/>
      <c r="J64" s="39"/>
      <c r="O64" s="39"/>
    </row>
    <row r="65" customHeight="1" spans="1:6">
      <c r="A65" s="15" t="s">
        <v>113</v>
      </c>
      <c r="B65" s="36" t="s">
        <v>114</v>
      </c>
      <c r="C65" s="15"/>
      <c r="D65" s="35"/>
      <c r="E65" s="37"/>
      <c r="F65" s="20"/>
    </row>
    <row r="66" customHeight="1" spans="1:6">
      <c r="A66" s="15" t="s">
        <v>55</v>
      </c>
      <c r="B66" s="36" t="s">
        <v>107</v>
      </c>
      <c r="C66" s="15" t="s">
        <v>92</v>
      </c>
      <c r="D66" s="35"/>
      <c r="E66" s="37"/>
      <c r="F66" s="20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4"/>
      <c r="E68" s="45"/>
      <c r="F68" s="46"/>
    </row>
    <row r="69" customHeight="1" spans="1:6">
      <c r="A69" s="42"/>
      <c r="B69" s="43"/>
      <c r="C69" s="42"/>
      <c r="D69" s="47"/>
      <c r="E69" s="44"/>
      <c r="F69" s="47"/>
    </row>
    <row r="70" customHeight="1" spans="1:1">
      <c r="A70" s="48" t="s">
        <v>115</v>
      </c>
    </row>
    <row r="71" customHeight="1" spans="1:6">
      <c r="A71" s="10" t="s">
        <v>116</v>
      </c>
      <c r="B71" s="10"/>
      <c r="C71" s="10"/>
      <c r="D71" s="10"/>
      <c r="E71" s="10"/>
      <c r="F71" s="10"/>
    </row>
    <row r="72" customHeight="1" spans="1:6">
      <c r="A72" s="15" t="s">
        <v>38</v>
      </c>
      <c r="B72" s="15" t="s">
        <v>71</v>
      </c>
      <c r="C72" s="15" t="s">
        <v>40</v>
      </c>
      <c r="D72" s="16" t="s">
        <v>41</v>
      </c>
      <c r="E72" s="35" t="s">
        <v>42</v>
      </c>
      <c r="F72" s="16" t="s">
        <v>43</v>
      </c>
    </row>
    <row r="73" customHeight="1" spans="1:6">
      <c r="A73" s="15" t="s">
        <v>57</v>
      </c>
      <c r="B73" s="36" t="s">
        <v>108</v>
      </c>
      <c r="C73" s="15" t="s">
        <v>92</v>
      </c>
      <c r="D73" s="35"/>
      <c r="E73" s="35"/>
      <c r="F73" s="16"/>
    </row>
    <row r="74" ht="27.75" customHeight="1" spans="1:6">
      <c r="A74" s="15" t="s">
        <v>85</v>
      </c>
      <c r="B74" s="36" t="s">
        <v>117</v>
      </c>
      <c r="C74" s="15" t="s">
        <v>92</v>
      </c>
      <c r="D74" s="35"/>
      <c r="E74" s="35"/>
      <c r="F74" s="16"/>
    </row>
    <row r="75" customHeight="1" spans="1:6">
      <c r="A75" s="15" t="s">
        <v>87</v>
      </c>
      <c r="B75" s="36" t="s">
        <v>118</v>
      </c>
      <c r="C75" s="15" t="s">
        <v>92</v>
      </c>
      <c r="D75" s="35"/>
      <c r="E75" s="35"/>
      <c r="F75" s="16"/>
    </row>
    <row r="76" customHeight="1" spans="1:6">
      <c r="A76" s="15" t="s">
        <v>119</v>
      </c>
      <c r="B76" s="36" t="s">
        <v>120</v>
      </c>
      <c r="C76" s="15"/>
      <c r="D76" s="35"/>
      <c r="E76" s="35"/>
      <c r="F76" s="16"/>
    </row>
    <row r="77" customHeight="1" spans="1:6">
      <c r="A77" s="15" t="s">
        <v>55</v>
      </c>
      <c r="B77" s="36" t="s">
        <v>121</v>
      </c>
      <c r="C77" s="15" t="s">
        <v>92</v>
      </c>
      <c r="D77" s="35"/>
      <c r="E77" s="35"/>
      <c r="F77" s="16"/>
    </row>
    <row r="78" customHeight="1" spans="1:6">
      <c r="A78" s="15" t="s">
        <v>57</v>
      </c>
      <c r="B78" s="36" t="s">
        <v>122</v>
      </c>
      <c r="C78" s="15" t="s">
        <v>92</v>
      </c>
      <c r="D78" s="35"/>
      <c r="E78" s="35"/>
      <c r="F78" s="16"/>
    </row>
    <row r="79" customHeight="1" spans="1:6">
      <c r="A79" s="15" t="s">
        <v>123</v>
      </c>
      <c r="B79" s="36" t="s">
        <v>124</v>
      </c>
      <c r="C79" s="15"/>
      <c r="D79" s="35"/>
      <c r="E79" s="35"/>
      <c r="F79" s="16"/>
    </row>
    <row r="80" customHeight="1" spans="1:7">
      <c r="A80" s="15" t="s">
        <v>55</v>
      </c>
      <c r="B80" s="36" t="s">
        <v>125</v>
      </c>
      <c r="C80" s="15" t="s">
        <v>126</v>
      </c>
      <c r="D80" s="35"/>
      <c r="E80" s="35"/>
      <c r="F80" s="49"/>
      <c r="G80" s="39"/>
    </row>
    <row r="81" customHeight="1" spans="1:6">
      <c r="A81" s="15" t="s">
        <v>57</v>
      </c>
      <c r="B81" s="36" t="s">
        <v>359</v>
      </c>
      <c r="C81" s="15" t="s">
        <v>92</v>
      </c>
      <c r="D81" s="35">
        <v>24.1</v>
      </c>
      <c r="E81" s="70"/>
      <c r="F81" s="18">
        <f>E81*D81</f>
        <v>0</v>
      </c>
    </row>
    <row r="82" customHeight="1" spans="1:6">
      <c r="A82" s="15" t="s">
        <v>85</v>
      </c>
      <c r="B82" s="50" t="s">
        <v>128</v>
      </c>
      <c r="C82" s="15" t="s">
        <v>129</v>
      </c>
      <c r="D82" s="35"/>
      <c r="E82" s="35"/>
      <c r="F82" s="18"/>
    </row>
    <row r="83" ht="14.25" customHeight="1" spans="1:6">
      <c r="A83" s="15" t="s">
        <v>87</v>
      </c>
      <c r="B83" s="36" t="s">
        <v>130</v>
      </c>
      <c r="C83" s="15" t="s">
        <v>129</v>
      </c>
      <c r="D83" s="35"/>
      <c r="E83" s="35"/>
      <c r="F83" s="18"/>
    </row>
    <row r="84" ht="24.75" customHeight="1" spans="1:6">
      <c r="A84" s="15" t="s">
        <v>111</v>
      </c>
      <c r="B84" s="36" t="s">
        <v>131</v>
      </c>
      <c r="C84" s="15" t="s">
        <v>83</v>
      </c>
      <c r="D84" s="35"/>
      <c r="E84" s="35"/>
      <c r="F84" s="18"/>
    </row>
    <row r="85" customHeight="1" spans="1:6">
      <c r="A85" s="15" t="s">
        <v>132</v>
      </c>
      <c r="B85" s="36" t="s">
        <v>133</v>
      </c>
      <c r="C85" s="15" t="s">
        <v>92</v>
      </c>
      <c r="D85" s="35"/>
      <c r="E85" s="35"/>
      <c r="F85" s="18"/>
    </row>
    <row r="86" customHeight="1" spans="1:6">
      <c r="A86" s="15" t="s">
        <v>134</v>
      </c>
      <c r="B86" s="36" t="s">
        <v>135</v>
      </c>
      <c r="C86" s="15" t="s">
        <v>92</v>
      </c>
      <c r="D86" s="35"/>
      <c r="E86" s="35"/>
      <c r="F86" s="18"/>
    </row>
    <row r="87" customHeight="1" spans="1:6">
      <c r="A87" s="15" t="s">
        <v>136</v>
      </c>
      <c r="B87" s="36" t="s">
        <v>137</v>
      </c>
      <c r="C87" s="15"/>
      <c r="D87" s="35"/>
      <c r="E87" s="35"/>
      <c r="F87" s="18"/>
    </row>
    <row r="88" customHeight="1" spans="1:6">
      <c r="A88" s="15" t="s">
        <v>55</v>
      </c>
      <c r="B88" s="36" t="s">
        <v>138</v>
      </c>
      <c r="C88" s="15" t="s">
        <v>92</v>
      </c>
      <c r="D88" s="35"/>
      <c r="E88" s="35"/>
      <c r="F88" s="18"/>
    </row>
    <row r="89" customHeight="1" spans="1:6">
      <c r="A89" s="15" t="s">
        <v>57</v>
      </c>
      <c r="B89" s="36" t="s">
        <v>360</v>
      </c>
      <c r="C89" s="15" t="s">
        <v>83</v>
      </c>
      <c r="D89" s="35">
        <v>306.9</v>
      </c>
      <c r="E89" s="70"/>
      <c r="F89" s="18">
        <f>E89*D89</f>
        <v>0</v>
      </c>
    </row>
    <row r="90" customHeight="1" spans="1:6">
      <c r="A90" s="38" t="s">
        <v>85</v>
      </c>
      <c r="B90" s="36" t="s">
        <v>140</v>
      </c>
      <c r="C90" s="15" t="s">
        <v>83</v>
      </c>
      <c r="D90" s="35"/>
      <c r="E90" s="35"/>
      <c r="F90" s="18"/>
    </row>
    <row r="91" customHeight="1" spans="1:6">
      <c r="A91" s="15" t="s">
        <v>141</v>
      </c>
      <c r="B91" s="36" t="s">
        <v>142</v>
      </c>
      <c r="C91" s="15" t="s">
        <v>92</v>
      </c>
      <c r="D91" s="35"/>
      <c r="E91" s="35"/>
      <c r="F91" s="18"/>
    </row>
    <row r="92" customHeight="1" spans="1:6">
      <c r="A92" s="15"/>
      <c r="B92" s="51"/>
      <c r="C92" s="15"/>
      <c r="D92" s="35"/>
      <c r="E92" s="35"/>
      <c r="F92" s="18"/>
    </row>
    <row r="93" customHeight="1" spans="1:6">
      <c r="A93" s="15"/>
      <c r="B93" s="51"/>
      <c r="C93" s="15"/>
      <c r="D93" s="35"/>
      <c r="E93" s="35"/>
      <c r="F93" s="18"/>
    </row>
    <row r="94" customHeight="1" spans="1:6">
      <c r="A94" s="15"/>
      <c r="B94" s="51"/>
      <c r="C94" s="15"/>
      <c r="D94" s="35"/>
      <c r="E94" s="35"/>
      <c r="F94" s="18"/>
    </row>
    <row r="95" customHeight="1" spans="1:6">
      <c r="A95" s="15"/>
      <c r="B95" s="51"/>
      <c r="C95" s="15"/>
      <c r="D95" s="35"/>
      <c r="E95" s="35"/>
      <c r="F95" s="18"/>
    </row>
    <row r="96" customHeight="1" spans="1:6">
      <c r="A96" s="15"/>
      <c r="B96" s="51"/>
      <c r="C96" s="15"/>
      <c r="D96" s="35"/>
      <c r="E96" s="35"/>
      <c r="F96" s="18"/>
    </row>
    <row r="97" customHeight="1" spans="1:6">
      <c r="A97" s="15"/>
      <c r="B97" s="51"/>
      <c r="C97" s="15"/>
      <c r="D97" s="35"/>
      <c r="E97" s="35"/>
      <c r="F97" s="18"/>
    </row>
    <row r="98" customHeight="1" spans="1:6">
      <c r="A98" s="15"/>
      <c r="B98" s="51"/>
      <c r="C98" s="15"/>
      <c r="D98" s="35"/>
      <c r="E98" s="35"/>
      <c r="F98" s="18"/>
    </row>
    <row r="99" customHeight="1" spans="1:8">
      <c r="A99" s="26" t="s">
        <v>143</v>
      </c>
      <c r="B99" s="27"/>
      <c r="C99" s="27"/>
      <c r="D99" s="27"/>
      <c r="E99" s="35"/>
      <c r="F99" s="52">
        <f>SUM(F39:F98)</f>
        <v>0</v>
      </c>
      <c r="H99" s="53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5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8"/>
      <c r="B105" s="8"/>
      <c r="C105" s="8"/>
      <c r="D105" s="54"/>
      <c r="E105" s="56"/>
      <c r="F105" s="54"/>
    </row>
    <row r="106" customHeight="1" spans="1:6">
      <c r="A106" s="7" t="s">
        <v>0</v>
      </c>
      <c r="B106" s="7"/>
      <c r="C106" s="7"/>
      <c r="D106" s="7"/>
      <c r="E106" s="7"/>
      <c r="F106" s="7"/>
    </row>
    <row r="107" ht="31" customHeight="1" spans="1:6">
      <c r="A107" s="9" t="str">
        <f>A36</f>
        <v>标段：且末县 2025 年农村公路日常养护工程--X258线</v>
      </c>
      <c r="B107" s="9"/>
      <c r="C107" s="9"/>
      <c r="D107" s="9"/>
      <c r="E107" s="9"/>
      <c r="F107" s="9"/>
    </row>
    <row r="108" customHeight="1" spans="1:6">
      <c r="A108" s="26" t="s">
        <v>144</v>
      </c>
      <c r="B108" s="27"/>
      <c r="C108" s="27"/>
      <c r="D108" s="27"/>
      <c r="E108" s="27"/>
      <c r="F108" s="57"/>
    </row>
    <row r="109" customHeight="1" spans="1:6">
      <c r="A109" s="15" t="s">
        <v>38</v>
      </c>
      <c r="B109" s="15" t="s">
        <v>71</v>
      </c>
      <c r="C109" s="15" t="s">
        <v>40</v>
      </c>
      <c r="D109" s="16" t="s">
        <v>41</v>
      </c>
      <c r="E109" s="35" t="s">
        <v>42</v>
      </c>
      <c r="F109" s="16" t="s">
        <v>43</v>
      </c>
    </row>
    <row r="110" customHeight="1" spans="1:6">
      <c r="A110" s="15" t="s">
        <v>145</v>
      </c>
      <c r="B110" s="14" t="s">
        <v>146</v>
      </c>
      <c r="C110" s="15"/>
      <c r="D110" s="35"/>
      <c r="E110" s="35"/>
      <c r="F110" s="20"/>
    </row>
    <row r="111" customHeight="1" spans="1:6">
      <c r="A111" s="15" t="s">
        <v>147</v>
      </c>
      <c r="B111" s="14" t="s">
        <v>148</v>
      </c>
      <c r="C111" s="15" t="s">
        <v>83</v>
      </c>
      <c r="D111" s="35"/>
      <c r="E111" s="35"/>
      <c r="F111" s="20"/>
    </row>
    <row r="112" customHeight="1" spans="1:6">
      <c r="A112" s="15" t="s">
        <v>149</v>
      </c>
      <c r="B112" s="14" t="s">
        <v>150</v>
      </c>
      <c r="C112" s="15"/>
      <c r="D112" s="35"/>
      <c r="E112" s="35"/>
      <c r="F112" s="20"/>
    </row>
    <row r="113" ht="27" customHeight="1" spans="1:6">
      <c r="A113" s="15" t="s">
        <v>55</v>
      </c>
      <c r="B113" s="14" t="s">
        <v>151</v>
      </c>
      <c r="C113" s="15" t="s">
        <v>83</v>
      </c>
      <c r="D113" s="35"/>
      <c r="E113" s="35"/>
      <c r="F113" s="20"/>
    </row>
    <row r="114" ht="31" customHeight="1" spans="1:6">
      <c r="A114" s="15" t="s">
        <v>57</v>
      </c>
      <c r="B114" s="14" t="s">
        <v>152</v>
      </c>
      <c r="C114" s="15" t="s">
        <v>83</v>
      </c>
      <c r="D114" s="35"/>
      <c r="E114" s="35"/>
      <c r="F114" s="20"/>
    </row>
    <row r="115" customHeight="1" spans="1:6">
      <c r="A115" s="15" t="s">
        <v>153</v>
      </c>
      <c r="B115" s="36" t="s">
        <v>154</v>
      </c>
      <c r="C115" s="15"/>
      <c r="D115" s="35"/>
      <c r="E115" s="35"/>
      <c r="F115" s="20"/>
    </row>
    <row r="116" customHeight="1" spans="1:6">
      <c r="A116" s="15" t="s">
        <v>55</v>
      </c>
      <c r="B116" s="36" t="s">
        <v>155</v>
      </c>
      <c r="C116" s="15" t="s">
        <v>83</v>
      </c>
      <c r="D116" s="35"/>
      <c r="E116" s="35"/>
      <c r="F116" s="20"/>
    </row>
    <row r="117" ht="30" customHeight="1" spans="1:6">
      <c r="A117" s="15" t="s">
        <v>57</v>
      </c>
      <c r="B117" s="36" t="s">
        <v>156</v>
      </c>
      <c r="C117" s="15" t="s">
        <v>83</v>
      </c>
      <c r="D117" s="35"/>
      <c r="E117" s="35"/>
      <c r="F117" s="20"/>
    </row>
    <row r="118" ht="23" customHeight="1" spans="1:6">
      <c r="A118" s="15" t="s">
        <v>85</v>
      </c>
      <c r="B118" s="14" t="s">
        <v>157</v>
      </c>
      <c r="C118" s="15" t="s">
        <v>83</v>
      </c>
      <c r="D118" s="35"/>
      <c r="E118" s="35"/>
      <c r="F118" s="20"/>
    </row>
    <row r="119" ht="18.75" customHeight="1" spans="1:6">
      <c r="A119" s="15" t="s">
        <v>158</v>
      </c>
      <c r="B119" s="36" t="s">
        <v>159</v>
      </c>
      <c r="C119" s="15"/>
      <c r="D119" s="35"/>
      <c r="E119" s="35"/>
      <c r="F119" s="20"/>
    </row>
    <row r="120" ht="15.75" customHeight="1" spans="1:7">
      <c r="A120" s="15" t="s">
        <v>55</v>
      </c>
      <c r="B120" s="36" t="s">
        <v>160</v>
      </c>
      <c r="C120" s="15" t="s">
        <v>83</v>
      </c>
      <c r="D120" s="35"/>
      <c r="E120" s="35"/>
      <c r="F120" s="20"/>
      <c r="G120" s="39"/>
    </row>
    <row r="121" ht="16.5" customHeight="1" spans="1:6">
      <c r="A121" s="15" t="s">
        <v>57</v>
      </c>
      <c r="B121" s="36" t="s">
        <v>161</v>
      </c>
      <c r="C121" s="15" t="s">
        <v>83</v>
      </c>
      <c r="D121" s="35"/>
      <c r="E121" s="35"/>
      <c r="F121" s="20"/>
    </row>
    <row r="122" customHeight="1" spans="1:6">
      <c r="A122" s="15" t="s">
        <v>162</v>
      </c>
      <c r="B122" s="36" t="s">
        <v>163</v>
      </c>
      <c r="C122" s="15" t="s">
        <v>83</v>
      </c>
      <c r="D122" s="35"/>
      <c r="E122" s="35"/>
      <c r="F122" s="20"/>
    </row>
    <row r="123" customHeight="1" spans="1:6">
      <c r="A123" s="15" t="s">
        <v>164</v>
      </c>
      <c r="B123" s="36" t="s">
        <v>165</v>
      </c>
      <c r="C123" s="15" t="s">
        <v>83</v>
      </c>
      <c r="D123" s="35"/>
      <c r="E123" s="35"/>
      <c r="F123" s="20"/>
    </row>
    <row r="124" customHeight="1" spans="1:6">
      <c r="A124" s="15" t="s">
        <v>166</v>
      </c>
      <c r="B124" s="58" t="s">
        <v>167</v>
      </c>
      <c r="C124" s="15" t="s">
        <v>83</v>
      </c>
      <c r="D124" s="35"/>
      <c r="E124" s="35"/>
      <c r="F124" s="20"/>
    </row>
    <row r="125" customHeight="1" spans="1:6">
      <c r="A125" s="15" t="s">
        <v>168</v>
      </c>
      <c r="B125" s="36" t="s">
        <v>169</v>
      </c>
      <c r="C125" s="15"/>
      <c r="D125" s="35"/>
      <c r="E125" s="35"/>
      <c r="F125" s="20"/>
    </row>
    <row r="126" customHeight="1" spans="1:6">
      <c r="A126" s="15" t="s">
        <v>55</v>
      </c>
      <c r="B126" s="36" t="s">
        <v>170</v>
      </c>
      <c r="C126" s="40" t="s">
        <v>231</v>
      </c>
      <c r="D126" s="35"/>
      <c r="E126" s="35"/>
      <c r="F126" s="20"/>
    </row>
    <row r="127" customHeight="1" spans="1:6">
      <c r="A127" s="38" t="s">
        <v>57</v>
      </c>
      <c r="B127" s="36" t="s">
        <v>347</v>
      </c>
      <c r="C127" s="15" t="s">
        <v>129</v>
      </c>
      <c r="D127" s="35"/>
      <c r="E127" s="35"/>
      <c r="F127" s="20"/>
    </row>
    <row r="128" customHeight="1" spans="1:6">
      <c r="A128" s="38" t="s">
        <v>171</v>
      </c>
      <c r="B128" s="36" t="s">
        <v>172</v>
      </c>
      <c r="C128" s="15"/>
      <c r="D128" s="35"/>
      <c r="E128" s="35"/>
      <c r="F128" s="20"/>
    </row>
    <row r="129" ht="26" customHeight="1" spans="1:6">
      <c r="A129" s="38" t="s">
        <v>55</v>
      </c>
      <c r="B129" s="41" t="s">
        <v>173</v>
      </c>
      <c r="C129" s="15" t="s">
        <v>83</v>
      </c>
      <c r="D129" s="35"/>
      <c r="E129" s="35"/>
      <c r="F129" s="20"/>
    </row>
    <row r="130" customHeight="1" spans="1:6">
      <c r="A130" s="38" t="s">
        <v>57</v>
      </c>
      <c r="B130" s="36" t="s">
        <v>174</v>
      </c>
      <c r="C130" s="15" t="s">
        <v>83</v>
      </c>
      <c r="D130" s="35"/>
      <c r="E130" s="35"/>
      <c r="F130" s="20"/>
    </row>
    <row r="131" customHeight="1" spans="1:6">
      <c r="A131" s="38" t="s">
        <v>87</v>
      </c>
      <c r="B131" s="36" t="s">
        <v>175</v>
      </c>
      <c r="C131" s="15" t="s">
        <v>83</v>
      </c>
      <c r="D131" s="35"/>
      <c r="E131" s="35"/>
      <c r="F131" s="20"/>
    </row>
    <row r="132" customHeight="1" spans="1:6">
      <c r="A132" s="38" t="s">
        <v>111</v>
      </c>
      <c r="B132" s="36" t="s">
        <v>176</v>
      </c>
      <c r="C132" s="15" t="s">
        <v>92</v>
      </c>
      <c r="D132" s="35"/>
      <c r="E132" s="35"/>
      <c r="F132" s="20"/>
    </row>
    <row r="133" customHeight="1" spans="1:6">
      <c r="A133" s="38" t="s">
        <v>132</v>
      </c>
      <c r="B133" s="36" t="s">
        <v>177</v>
      </c>
      <c r="C133" s="15" t="s">
        <v>129</v>
      </c>
      <c r="D133" s="35"/>
      <c r="E133" s="35"/>
      <c r="F133" s="20"/>
    </row>
    <row r="134" customHeight="1" spans="1:6">
      <c r="A134" s="61" t="s">
        <v>178</v>
      </c>
      <c r="B134" s="62" t="s">
        <v>179</v>
      </c>
      <c r="C134" s="63" t="s">
        <v>126</v>
      </c>
      <c r="D134" s="35"/>
      <c r="E134" s="35"/>
      <c r="F134" s="20"/>
    </row>
    <row r="135" customHeight="1" spans="1:6">
      <c r="A135" s="38" t="s">
        <v>55</v>
      </c>
      <c r="B135" s="36" t="s">
        <v>180</v>
      </c>
      <c r="C135" s="15" t="s">
        <v>126</v>
      </c>
      <c r="D135" s="35"/>
      <c r="E135" s="35"/>
      <c r="F135" s="20"/>
    </row>
    <row r="136" customHeight="1" spans="1:6">
      <c r="A136" s="38" t="s">
        <v>181</v>
      </c>
      <c r="B136" s="36" t="s">
        <v>182</v>
      </c>
      <c r="C136" s="15" t="s">
        <v>83</v>
      </c>
      <c r="D136" s="35"/>
      <c r="E136" s="35"/>
      <c r="F136" s="20"/>
    </row>
    <row r="137" customHeight="1" spans="1:6">
      <c r="A137" s="26" t="s">
        <v>183</v>
      </c>
      <c r="B137" s="27"/>
      <c r="C137" s="27"/>
      <c r="D137" s="27"/>
      <c r="E137" s="35"/>
      <c r="F137" s="100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8"/>
      <c r="B139" s="8"/>
      <c r="C139" s="8"/>
      <c r="D139" s="54"/>
      <c r="E139" s="56"/>
      <c r="F139" s="54"/>
    </row>
    <row r="140" customHeight="1" spans="1:6">
      <c r="A140" s="7" t="s">
        <v>0</v>
      </c>
      <c r="B140" s="7"/>
      <c r="C140" s="7"/>
      <c r="D140" s="7"/>
      <c r="E140" s="7"/>
      <c r="F140" s="7"/>
    </row>
    <row r="141" ht="30" customHeight="1" spans="1:6">
      <c r="A141" s="9" t="str">
        <f>A36</f>
        <v>标段：且末县 2025 年农村公路日常养护工程--X258线</v>
      </c>
      <c r="B141" s="9"/>
      <c r="C141" s="9"/>
      <c r="D141" s="9"/>
      <c r="E141" s="9"/>
      <c r="F141" s="9"/>
    </row>
    <row r="142" customHeight="1" spans="1:6">
      <c r="A142" s="10" t="s">
        <v>184</v>
      </c>
      <c r="B142" s="10"/>
      <c r="C142" s="10"/>
      <c r="D142" s="10"/>
      <c r="E142" s="10"/>
      <c r="F142" s="10"/>
    </row>
    <row r="143" customHeight="1" spans="1:6">
      <c r="A143" s="10" t="s">
        <v>38</v>
      </c>
      <c r="B143" s="10" t="s">
        <v>185</v>
      </c>
      <c r="C143" s="10" t="s">
        <v>40</v>
      </c>
      <c r="D143" s="12" t="s">
        <v>41</v>
      </c>
      <c r="E143" s="13" t="s">
        <v>42</v>
      </c>
      <c r="F143" s="12" t="s">
        <v>43</v>
      </c>
    </row>
    <row r="144" customHeight="1" spans="1:6">
      <c r="A144" s="14">
        <v>401</v>
      </c>
      <c r="B144" s="14" t="s">
        <v>186</v>
      </c>
      <c r="C144" s="15" t="s">
        <v>187</v>
      </c>
      <c r="D144" s="24"/>
      <c r="E144" s="35"/>
      <c r="F144" s="16"/>
    </row>
    <row r="145" customHeight="1" spans="1:6">
      <c r="A145" s="14" t="s">
        <v>188</v>
      </c>
      <c r="B145" s="14" t="s">
        <v>189</v>
      </c>
      <c r="C145" s="15"/>
      <c r="D145" s="64"/>
      <c r="E145" s="35"/>
      <c r="F145" s="16"/>
    </row>
    <row r="146" customHeight="1" spans="1:6">
      <c r="A146" s="14" t="s">
        <v>190</v>
      </c>
      <c r="B146" s="14" t="s">
        <v>191</v>
      </c>
      <c r="C146" s="15" t="s">
        <v>92</v>
      </c>
      <c r="D146" s="64"/>
      <c r="E146" s="35"/>
      <c r="F146" s="16"/>
    </row>
    <row r="147" ht="30.75" customHeight="1" spans="1:6">
      <c r="A147" s="14" t="s">
        <v>192</v>
      </c>
      <c r="B147" s="14" t="s">
        <v>193</v>
      </c>
      <c r="C147" s="15" t="s">
        <v>92</v>
      </c>
      <c r="D147" s="65"/>
      <c r="E147" s="35"/>
      <c r="F147" s="16"/>
    </row>
    <row r="148" ht="27.75" customHeight="1" spans="1:6">
      <c r="A148" s="14" t="s">
        <v>194</v>
      </c>
      <c r="B148" s="14" t="s">
        <v>195</v>
      </c>
      <c r="C148" s="15" t="s">
        <v>196</v>
      </c>
      <c r="D148" s="65"/>
      <c r="E148" s="35"/>
      <c r="F148" s="16"/>
    </row>
    <row r="149" customHeight="1" spans="1:6">
      <c r="A149" s="14" t="s">
        <v>197</v>
      </c>
      <c r="B149" s="14" t="s">
        <v>198</v>
      </c>
      <c r="C149" s="15"/>
      <c r="D149" s="24"/>
      <c r="E149" s="35"/>
      <c r="F149" s="20"/>
    </row>
    <row r="150" ht="26" customHeight="1" spans="1:7">
      <c r="A150" s="14" t="s">
        <v>190</v>
      </c>
      <c r="B150" s="66" t="s">
        <v>199</v>
      </c>
      <c r="C150" s="15" t="s">
        <v>92</v>
      </c>
      <c r="D150" s="65"/>
      <c r="E150" s="35"/>
      <c r="F150" s="20"/>
      <c r="G150" s="67"/>
    </row>
    <row r="151" ht="26" customHeight="1" spans="1:6">
      <c r="A151" s="14" t="s">
        <v>192</v>
      </c>
      <c r="B151" s="66" t="s">
        <v>200</v>
      </c>
      <c r="C151" s="15" t="s">
        <v>92</v>
      </c>
      <c r="D151" s="65"/>
      <c r="E151" s="35"/>
      <c r="F151" s="20"/>
    </row>
    <row r="152" customHeight="1" spans="1:6">
      <c r="A152" s="14" t="s">
        <v>201</v>
      </c>
      <c r="B152" s="14" t="s">
        <v>202</v>
      </c>
      <c r="C152" s="15"/>
      <c r="D152" s="65"/>
      <c r="E152" s="35"/>
      <c r="F152" s="68"/>
    </row>
    <row r="153" customHeight="1" spans="1:6">
      <c r="A153" s="14" t="s">
        <v>190</v>
      </c>
      <c r="B153" s="14" t="s">
        <v>203</v>
      </c>
      <c r="C153" s="15" t="s">
        <v>129</v>
      </c>
      <c r="D153" s="65"/>
      <c r="E153" s="35"/>
      <c r="F153" s="68"/>
    </row>
    <row r="154" customHeight="1" spans="1:6">
      <c r="A154" s="14" t="s">
        <v>192</v>
      </c>
      <c r="B154" s="14" t="s">
        <v>204</v>
      </c>
      <c r="C154" s="15" t="s">
        <v>129</v>
      </c>
      <c r="D154" s="65"/>
      <c r="E154" s="35"/>
      <c r="F154" s="68"/>
    </row>
    <row r="155" s="1" customFormat="1" customHeight="1" spans="1:6">
      <c r="A155" s="14" t="s">
        <v>205</v>
      </c>
      <c r="B155" s="14" t="s">
        <v>206</v>
      </c>
      <c r="C155" s="15" t="s">
        <v>207</v>
      </c>
      <c r="D155" s="65"/>
      <c r="E155" s="35"/>
      <c r="F155" s="68"/>
    </row>
    <row r="156" customHeight="1" spans="1:6">
      <c r="A156" s="14" t="s">
        <v>208</v>
      </c>
      <c r="B156" s="14" t="s">
        <v>209</v>
      </c>
      <c r="C156" s="15" t="s">
        <v>126</v>
      </c>
      <c r="D156" s="65"/>
      <c r="E156" s="35"/>
      <c r="F156" s="68"/>
    </row>
    <row r="157" customHeight="1" spans="1:6">
      <c r="A157" s="14" t="s">
        <v>210</v>
      </c>
      <c r="B157" s="14" t="s">
        <v>211</v>
      </c>
      <c r="C157" s="15"/>
      <c r="D157" s="24"/>
      <c r="E157" s="35"/>
      <c r="F157" s="20"/>
    </row>
    <row r="158" ht="21" customHeight="1" spans="1:6">
      <c r="A158" s="14" t="s">
        <v>190</v>
      </c>
      <c r="B158" s="14" t="s">
        <v>212</v>
      </c>
      <c r="C158" s="40" t="s">
        <v>98</v>
      </c>
      <c r="D158" s="24"/>
      <c r="E158" s="35"/>
      <c r="F158" s="20"/>
    </row>
    <row r="159" s="1" customFormat="1" ht="18" customHeight="1" spans="1:6">
      <c r="A159" s="14" t="s">
        <v>213</v>
      </c>
      <c r="B159" s="14" t="s">
        <v>348</v>
      </c>
      <c r="C159" s="15" t="s">
        <v>207</v>
      </c>
      <c r="D159" s="65"/>
      <c r="E159" s="35"/>
      <c r="F159" s="20"/>
    </row>
    <row r="160" s="1" customFormat="1" ht="21" customHeight="1" spans="1:6">
      <c r="A160" s="14" t="s">
        <v>215</v>
      </c>
      <c r="B160" s="14" t="s">
        <v>216</v>
      </c>
      <c r="C160" s="15" t="s">
        <v>207</v>
      </c>
      <c r="D160" s="24"/>
      <c r="E160" s="35"/>
      <c r="F160" s="20"/>
    </row>
    <row r="161" s="1" customFormat="1" ht="18" customHeight="1" spans="1:6">
      <c r="A161" s="14" t="s">
        <v>217</v>
      </c>
      <c r="B161" s="14" t="s">
        <v>218</v>
      </c>
      <c r="C161" s="15" t="s">
        <v>207</v>
      </c>
      <c r="D161" s="65"/>
      <c r="E161" s="35"/>
      <c r="F161" s="20"/>
    </row>
    <row r="162" ht="16" customHeight="1" spans="1:6">
      <c r="A162" s="14">
        <v>404</v>
      </c>
      <c r="B162" s="14" t="s">
        <v>219</v>
      </c>
      <c r="C162" s="15"/>
      <c r="D162" s="65"/>
      <c r="E162" s="35"/>
      <c r="F162" s="20"/>
    </row>
    <row r="163" ht="26" customHeight="1" spans="1:6">
      <c r="A163" s="14" t="s">
        <v>220</v>
      </c>
      <c r="B163" s="14" t="s">
        <v>221</v>
      </c>
      <c r="C163" s="15" t="s">
        <v>126</v>
      </c>
      <c r="D163" s="65"/>
      <c r="E163" s="35"/>
      <c r="F163" s="20"/>
    </row>
    <row r="164" ht="16" customHeight="1" spans="1:6">
      <c r="A164" s="14" t="s">
        <v>190</v>
      </c>
      <c r="B164" s="66" t="s">
        <v>221</v>
      </c>
      <c r="C164" s="15" t="s">
        <v>126</v>
      </c>
      <c r="D164" s="65"/>
      <c r="E164" s="35"/>
      <c r="F164" s="20"/>
    </row>
    <row r="165" ht="18" customHeight="1" spans="1:6">
      <c r="A165" s="14" t="s">
        <v>192</v>
      </c>
      <c r="B165" s="14" t="s">
        <v>222</v>
      </c>
      <c r="C165" s="15" t="s">
        <v>126</v>
      </c>
      <c r="D165" s="65"/>
      <c r="E165" s="35"/>
      <c r="F165" s="20"/>
    </row>
    <row r="166" s="1" customFormat="1" ht="21" customHeight="1" spans="1:6">
      <c r="A166" s="14" t="s">
        <v>223</v>
      </c>
      <c r="B166" s="14" t="s">
        <v>224</v>
      </c>
      <c r="C166" s="15" t="s">
        <v>207</v>
      </c>
      <c r="D166" s="65"/>
      <c r="E166" s="35"/>
      <c r="F166" s="20"/>
    </row>
    <row r="167" ht="18" customHeight="1" spans="1:6">
      <c r="A167" s="14">
        <v>405</v>
      </c>
      <c r="B167" s="14" t="s">
        <v>225</v>
      </c>
      <c r="C167" s="15"/>
      <c r="D167" s="24"/>
      <c r="E167" s="35"/>
      <c r="F167" s="20"/>
    </row>
    <row r="168" ht="18" customHeight="1" spans="1:6">
      <c r="A168" s="14" t="s">
        <v>226</v>
      </c>
      <c r="B168" s="14" t="s">
        <v>349</v>
      </c>
      <c r="C168" s="15" t="s">
        <v>228</v>
      </c>
      <c r="D168" s="65"/>
      <c r="E168" s="35"/>
      <c r="F168" s="20"/>
    </row>
    <row r="169" ht="21" customHeight="1" spans="1:6">
      <c r="A169" s="14" t="s">
        <v>229</v>
      </c>
      <c r="B169" s="69" t="s">
        <v>350</v>
      </c>
      <c r="C169" s="40" t="s">
        <v>231</v>
      </c>
      <c r="D169" s="65"/>
      <c r="E169" s="35"/>
      <c r="F169" s="20"/>
    </row>
    <row r="170" ht="27" customHeight="1" spans="1:6">
      <c r="A170" s="14" t="s">
        <v>232</v>
      </c>
      <c r="B170" s="66" t="s">
        <v>361</v>
      </c>
      <c r="C170" s="15" t="s">
        <v>234</v>
      </c>
      <c r="D170" s="65"/>
      <c r="E170" s="35"/>
      <c r="F170" s="20"/>
    </row>
    <row r="171" customHeight="1" spans="1:6">
      <c r="A171" s="14" t="s">
        <v>235</v>
      </c>
      <c r="B171" s="66" t="s">
        <v>236</v>
      </c>
      <c r="C171" s="15" t="s">
        <v>237</v>
      </c>
      <c r="D171" s="65"/>
      <c r="E171" s="35"/>
      <c r="F171" s="20"/>
    </row>
    <row r="172" customHeight="1" spans="1:6">
      <c r="A172" s="26" t="s">
        <v>238</v>
      </c>
      <c r="B172" s="27"/>
      <c r="C172" s="27"/>
      <c r="D172" s="27"/>
      <c r="E172" s="71"/>
      <c r="F172" s="52">
        <f>SUM(F144:F171)</f>
        <v>0</v>
      </c>
    </row>
    <row r="173" customHeight="1" spans="1:6">
      <c r="A173" s="8"/>
      <c r="B173" s="8"/>
      <c r="C173" s="8"/>
      <c r="D173" s="8"/>
      <c r="E173" s="72"/>
      <c r="F173" s="73"/>
    </row>
    <row r="174" customHeight="1" spans="1:6">
      <c r="A174" s="7" t="s">
        <v>0</v>
      </c>
      <c r="B174" s="7"/>
      <c r="C174" s="7"/>
      <c r="D174" s="7"/>
      <c r="E174" s="7"/>
      <c r="F174" s="7"/>
    </row>
    <row r="175" ht="42" customHeight="1" spans="1:6">
      <c r="A175" s="97" t="str">
        <f>A141</f>
        <v>标段：且末县 2025 年农村公路日常养护工程--X258线</v>
      </c>
      <c r="B175" s="97"/>
      <c r="C175" s="97"/>
      <c r="D175" s="97"/>
      <c r="E175" s="97"/>
      <c r="F175" s="97"/>
    </row>
    <row r="176" customHeight="1" spans="1:6">
      <c r="A176" s="10" t="s">
        <v>239</v>
      </c>
      <c r="B176" s="10"/>
      <c r="C176" s="10"/>
      <c r="D176" s="10"/>
      <c r="E176" s="10"/>
      <c r="F176" s="10"/>
    </row>
    <row r="177" customHeight="1" spans="1:6">
      <c r="A177" s="15" t="s">
        <v>38</v>
      </c>
      <c r="B177" s="15" t="s">
        <v>71</v>
      </c>
      <c r="C177" s="15" t="s">
        <v>40</v>
      </c>
      <c r="D177" s="16" t="s">
        <v>41</v>
      </c>
      <c r="E177" s="35" t="s">
        <v>42</v>
      </c>
      <c r="F177" s="16" t="s">
        <v>43</v>
      </c>
    </row>
    <row r="178" customHeight="1" spans="1:6">
      <c r="A178" s="15" t="s">
        <v>240</v>
      </c>
      <c r="B178" s="36" t="s">
        <v>241</v>
      </c>
      <c r="C178" s="15"/>
      <c r="D178" s="16"/>
      <c r="E178" s="35"/>
      <c r="F178" s="20"/>
    </row>
    <row r="179" customHeight="1" spans="1:6">
      <c r="A179" s="15" t="s">
        <v>55</v>
      </c>
      <c r="B179" s="36" t="s">
        <v>242</v>
      </c>
      <c r="C179" s="15" t="s">
        <v>126</v>
      </c>
      <c r="D179" s="16"/>
      <c r="E179" s="35"/>
      <c r="F179" s="20"/>
    </row>
    <row r="180" ht="27" customHeight="1" spans="1:7">
      <c r="A180" s="38" t="s">
        <v>243</v>
      </c>
      <c r="B180" s="36" t="s">
        <v>244</v>
      </c>
      <c r="C180" s="15" t="s">
        <v>126</v>
      </c>
      <c r="D180" s="16"/>
      <c r="E180" s="35"/>
      <c r="F180" s="74"/>
      <c r="G180" s="39"/>
    </row>
    <row r="181" ht="26.25" customHeight="1" spans="1:6">
      <c r="A181" s="15" t="s">
        <v>245</v>
      </c>
      <c r="B181" s="58" t="s">
        <v>246</v>
      </c>
      <c r="C181" s="15" t="s">
        <v>92</v>
      </c>
      <c r="D181" s="16"/>
      <c r="E181" s="35"/>
      <c r="F181" s="20"/>
    </row>
    <row r="182" customHeight="1" spans="1:6">
      <c r="A182" s="15" t="s">
        <v>247</v>
      </c>
      <c r="B182" s="36" t="s">
        <v>248</v>
      </c>
      <c r="C182" s="15" t="s">
        <v>129</v>
      </c>
      <c r="D182" s="16"/>
      <c r="E182" s="35"/>
      <c r="F182" s="20"/>
    </row>
    <row r="183" customHeight="1" spans="1:6">
      <c r="A183" s="15" t="s">
        <v>249</v>
      </c>
      <c r="B183" s="36" t="s">
        <v>250</v>
      </c>
      <c r="C183" s="15" t="s">
        <v>92</v>
      </c>
      <c r="D183" s="16"/>
      <c r="E183" s="35"/>
      <c r="F183" s="20"/>
    </row>
    <row r="184" customHeight="1" spans="1:7">
      <c r="A184" s="15" t="s">
        <v>55</v>
      </c>
      <c r="B184" s="36" t="s">
        <v>251</v>
      </c>
      <c r="C184" s="15" t="s">
        <v>92</v>
      </c>
      <c r="D184" s="16"/>
      <c r="E184" s="35"/>
      <c r="F184" s="20"/>
      <c r="G184" s="39"/>
    </row>
    <row r="185" customHeight="1" spans="1:6">
      <c r="A185" s="15" t="s">
        <v>57</v>
      </c>
      <c r="B185" s="36" t="s">
        <v>252</v>
      </c>
      <c r="C185" s="15" t="s">
        <v>92</v>
      </c>
      <c r="D185" s="16"/>
      <c r="E185" s="35"/>
      <c r="F185" s="20"/>
    </row>
    <row r="186" customHeight="1" spans="1:6">
      <c r="A186" s="38" t="s">
        <v>85</v>
      </c>
      <c r="B186" s="36" t="s">
        <v>253</v>
      </c>
      <c r="C186" s="15" t="s">
        <v>126</v>
      </c>
      <c r="D186" s="16"/>
      <c r="E186" s="35"/>
      <c r="F186" s="20"/>
    </row>
    <row r="187" customHeight="1" spans="1:6">
      <c r="A187" s="15" t="s">
        <v>254</v>
      </c>
      <c r="B187" s="36" t="s">
        <v>255</v>
      </c>
      <c r="C187" s="15" t="s">
        <v>256</v>
      </c>
      <c r="D187" s="75"/>
      <c r="E187" s="35"/>
      <c r="F187" s="20"/>
    </row>
    <row r="188" ht="30.75" customHeight="1" spans="1:8">
      <c r="A188" s="15" t="s">
        <v>55</v>
      </c>
      <c r="B188" s="51" t="s">
        <v>257</v>
      </c>
      <c r="C188" s="15" t="s">
        <v>256</v>
      </c>
      <c r="D188" s="76"/>
      <c r="E188" s="35"/>
      <c r="F188" s="77"/>
      <c r="H188" s="39"/>
    </row>
    <row r="189" ht="26.25" customHeight="1" spans="1:6">
      <c r="A189" s="15" t="s">
        <v>57</v>
      </c>
      <c r="B189" s="51" t="s">
        <v>258</v>
      </c>
      <c r="C189" s="15" t="s">
        <v>256</v>
      </c>
      <c r="D189" s="76"/>
      <c r="E189" s="35"/>
      <c r="F189" s="77"/>
    </row>
    <row r="190" ht="27.75" customHeight="1" spans="1:6">
      <c r="A190" s="15" t="s">
        <v>85</v>
      </c>
      <c r="B190" s="51" t="s">
        <v>259</v>
      </c>
      <c r="C190" s="15" t="s">
        <v>256</v>
      </c>
      <c r="D190" s="76"/>
      <c r="E190" s="78"/>
      <c r="F190" s="77"/>
    </row>
    <row r="191" ht="27.75" customHeight="1" spans="1:6">
      <c r="A191" s="15" t="s">
        <v>87</v>
      </c>
      <c r="B191" s="51" t="s">
        <v>260</v>
      </c>
      <c r="C191" s="15" t="s">
        <v>256</v>
      </c>
      <c r="D191" s="76"/>
      <c r="E191" s="35"/>
      <c r="F191" s="77"/>
    </row>
    <row r="192" ht="18.75" customHeight="1" spans="1:6">
      <c r="A192" s="15" t="s">
        <v>111</v>
      </c>
      <c r="B192" s="51" t="s">
        <v>261</v>
      </c>
      <c r="C192" s="15" t="s">
        <v>256</v>
      </c>
      <c r="D192" s="16"/>
      <c r="E192" s="35"/>
      <c r="F192" s="77"/>
    </row>
    <row r="193" customHeight="1" spans="1:6">
      <c r="A193" s="15" t="s">
        <v>262</v>
      </c>
      <c r="B193" s="79" t="s">
        <v>263</v>
      </c>
      <c r="C193" s="15" t="s">
        <v>256</v>
      </c>
      <c r="D193" s="16"/>
      <c r="E193" s="35"/>
      <c r="F193" s="77"/>
    </row>
    <row r="194" customHeight="1" spans="1:6">
      <c r="A194" s="15" t="s">
        <v>264</v>
      </c>
      <c r="B194" s="36" t="s">
        <v>265</v>
      </c>
      <c r="C194" s="15" t="s">
        <v>256</v>
      </c>
      <c r="D194" s="16"/>
      <c r="E194" s="35"/>
      <c r="F194" s="77"/>
    </row>
    <row r="195" ht="22.5" customHeight="1" spans="1:6">
      <c r="A195" s="38" t="s">
        <v>55</v>
      </c>
      <c r="B195" s="79" t="s">
        <v>266</v>
      </c>
      <c r="C195" s="15" t="s">
        <v>267</v>
      </c>
      <c r="D195" s="76"/>
      <c r="E195" s="24"/>
      <c r="F195" s="77"/>
    </row>
    <row r="196" ht="27" customHeight="1" spans="1:6">
      <c r="A196" s="15" t="s">
        <v>57</v>
      </c>
      <c r="B196" s="79" t="s">
        <v>268</v>
      </c>
      <c r="C196" s="15" t="s">
        <v>267</v>
      </c>
      <c r="D196" s="76"/>
      <c r="E196" s="24"/>
      <c r="F196" s="77"/>
    </row>
    <row r="197" ht="26.25" customHeight="1" spans="1:6">
      <c r="A197" s="15" t="s">
        <v>85</v>
      </c>
      <c r="B197" s="79" t="s">
        <v>269</v>
      </c>
      <c r="C197" s="15" t="s">
        <v>270</v>
      </c>
      <c r="D197" s="76"/>
      <c r="E197" s="24"/>
      <c r="F197" s="77"/>
    </row>
    <row r="198" ht="20.25" customHeight="1" spans="1:6">
      <c r="A198" s="15" t="s">
        <v>87</v>
      </c>
      <c r="B198" s="79" t="s">
        <v>271</v>
      </c>
      <c r="C198" s="15" t="s">
        <v>270</v>
      </c>
      <c r="D198" s="24"/>
      <c r="E198" s="24"/>
      <c r="F198" s="77"/>
    </row>
    <row r="199" customHeight="1" spans="1:6">
      <c r="A199" s="15" t="s">
        <v>272</v>
      </c>
      <c r="B199" s="36" t="s">
        <v>273</v>
      </c>
      <c r="C199" s="15" t="s">
        <v>267</v>
      </c>
      <c r="D199" s="75"/>
      <c r="E199" s="35"/>
      <c r="F199" s="20"/>
    </row>
    <row r="200" customHeight="1" spans="1:6">
      <c r="A200" s="38" t="s">
        <v>55</v>
      </c>
      <c r="B200" s="79" t="s">
        <v>274</v>
      </c>
      <c r="C200" s="15" t="s">
        <v>267</v>
      </c>
      <c r="D200" s="75"/>
      <c r="E200" s="35"/>
      <c r="F200" s="20"/>
    </row>
    <row r="201" customHeight="1" spans="1:6">
      <c r="A201" s="15" t="s">
        <v>57</v>
      </c>
      <c r="B201" s="79" t="s">
        <v>275</v>
      </c>
      <c r="C201" s="15" t="s">
        <v>267</v>
      </c>
      <c r="D201" s="75"/>
      <c r="E201" s="35"/>
      <c r="F201" s="20"/>
    </row>
    <row r="202" customHeight="1" spans="1:6">
      <c r="A202" s="63" t="s">
        <v>276</v>
      </c>
      <c r="B202" s="36" t="s">
        <v>277</v>
      </c>
      <c r="C202" s="63" t="s">
        <v>278</v>
      </c>
      <c r="D202" s="16"/>
      <c r="E202" s="35"/>
      <c r="F202" s="20"/>
    </row>
    <row r="203" customHeight="1" spans="1:6">
      <c r="A203" s="66"/>
      <c r="B203" s="51"/>
      <c r="C203" s="63"/>
      <c r="D203" s="80"/>
      <c r="E203" s="35"/>
      <c r="F203" s="74"/>
    </row>
    <row r="204" customHeight="1" spans="1:6">
      <c r="A204" s="26" t="s">
        <v>279</v>
      </c>
      <c r="B204" s="27"/>
      <c r="C204" s="27"/>
      <c r="D204" s="27"/>
      <c r="E204" s="24"/>
      <c r="F204" s="28">
        <f>SUM(F178:F203)</f>
        <v>0</v>
      </c>
    </row>
    <row r="206" customHeight="1" spans="1:6">
      <c r="A206" s="7" t="s">
        <v>0</v>
      </c>
      <c r="B206" s="7"/>
      <c r="C206" s="7"/>
      <c r="D206" s="7"/>
      <c r="E206" s="7"/>
      <c r="F206" s="7"/>
    </row>
    <row r="207" ht="35" customHeight="1" spans="1:6">
      <c r="A207" s="9" t="str">
        <f>A175</f>
        <v>标段：且末县 2025 年农村公路日常养护工程--X258线</v>
      </c>
      <c r="B207" s="9"/>
      <c r="C207" s="9"/>
      <c r="D207" s="9"/>
      <c r="E207" s="9"/>
      <c r="F207" s="9"/>
    </row>
    <row r="208" customHeight="1" spans="1:6">
      <c r="A208" s="10" t="s">
        <v>280</v>
      </c>
      <c r="B208" s="10"/>
      <c r="C208" s="10"/>
      <c r="D208" s="10"/>
      <c r="E208" s="10"/>
      <c r="F208" s="10"/>
    </row>
    <row r="209" customHeight="1" spans="1:6">
      <c r="A209" s="15" t="s">
        <v>38</v>
      </c>
      <c r="B209" s="15" t="s">
        <v>71</v>
      </c>
      <c r="C209" s="15" t="s">
        <v>40</v>
      </c>
      <c r="D209" s="16" t="s">
        <v>41</v>
      </c>
      <c r="E209" s="35" t="s">
        <v>42</v>
      </c>
      <c r="F209" s="16" t="s">
        <v>43</v>
      </c>
    </row>
    <row r="210" customHeight="1" spans="1:6">
      <c r="A210" s="15" t="s">
        <v>281</v>
      </c>
      <c r="B210" s="36" t="s">
        <v>282</v>
      </c>
      <c r="C210" s="15"/>
      <c r="D210" s="83"/>
      <c r="E210" s="35"/>
      <c r="F210" s="16"/>
    </row>
    <row r="211" customHeight="1" spans="1:6">
      <c r="A211" s="38" t="s">
        <v>55</v>
      </c>
      <c r="B211" s="36" t="s">
        <v>283</v>
      </c>
      <c r="C211" s="15" t="s">
        <v>83</v>
      </c>
      <c r="D211" s="83"/>
      <c r="E211" s="35"/>
      <c r="F211" s="16"/>
    </row>
    <row r="212" customHeight="1" spans="1:6">
      <c r="A212" s="15" t="s">
        <v>57</v>
      </c>
      <c r="B212" s="36" t="s">
        <v>284</v>
      </c>
      <c r="C212" s="15" t="s">
        <v>83</v>
      </c>
      <c r="D212" s="83"/>
      <c r="E212" s="35"/>
      <c r="F212" s="16"/>
    </row>
    <row r="213" customHeight="1" spans="1:6">
      <c r="A213" s="15" t="s">
        <v>285</v>
      </c>
      <c r="B213" s="36" t="s">
        <v>286</v>
      </c>
      <c r="C213" s="15"/>
      <c r="D213" s="24"/>
      <c r="E213" s="35"/>
      <c r="F213" s="16"/>
    </row>
    <row r="214" customHeight="1" spans="1:6">
      <c r="A214" s="38" t="s">
        <v>55</v>
      </c>
      <c r="B214" s="36" t="s">
        <v>287</v>
      </c>
      <c r="C214" s="15" t="s">
        <v>92</v>
      </c>
      <c r="D214" s="24"/>
      <c r="E214" s="35"/>
      <c r="F214" s="16"/>
    </row>
    <row r="215" customHeight="1" spans="1:6">
      <c r="A215" s="15" t="s">
        <v>57</v>
      </c>
      <c r="B215" s="41" t="s">
        <v>362</v>
      </c>
      <c r="C215" s="15" t="s">
        <v>92</v>
      </c>
      <c r="D215" s="24">
        <v>52.26</v>
      </c>
      <c r="E215" s="70"/>
      <c r="F215" s="18">
        <f>E215*D215</f>
        <v>0</v>
      </c>
    </row>
    <row r="216" customHeight="1" spans="1:6">
      <c r="A216" s="15" t="s">
        <v>85</v>
      </c>
      <c r="B216" s="84" t="s">
        <v>363</v>
      </c>
      <c r="C216" s="15" t="s">
        <v>92</v>
      </c>
      <c r="D216" s="24">
        <v>72.36</v>
      </c>
      <c r="E216" s="70"/>
      <c r="F216" s="18">
        <f>E216*D216</f>
        <v>0</v>
      </c>
    </row>
    <row r="217" customHeight="1" spans="1:6">
      <c r="A217" s="15" t="s">
        <v>290</v>
      </c>
      <c r="B217" s="36" t="s">
        <v>291</v>
      </c>
      <c r="C217" s="15"/>
      <c r="D217" s="83"/>
      <c r="E217" s="35"/>
      <c r="F217" s="24"/>
    </row>
    <row r="218" customHeight="1" spans="1:6">
      <c r="A218" s="38" t="s">
        <v>55</v>
      </c>
      <c r="B218" s="36" t="s">
        <v>292</v>
      </c>
      <c r="C218" s="15" t="s">
        <v>92</v>
      </c>
      <c r="D218" s="83"/>
      <c r="E218" s="35"/>
      <c r="F218" s="16"/>
    </row>
    <row r="219" customHeight="1" spans="1:6">
      <c r="A219" s="15" t="s">
        <v>57</v>
      </c>
      <c r="B219" s="36" t="s">
        <v>293</v>
      </c>
      <c r="C219" s="15" t="s">
        <v>92</v>
      </c>
      <c r="D219" s="86"/>
      <c r="E219" s="35"/>
      <c r="F219" s="16"/>
    </row>
    <row r="220" customHeight="1" spans="1:6">
      <c r="A220" s="38" t="s">
        <v>294</v>
      </c>
      <c r="B220" s="36" t="s">
        <v>295</v>
      </c>
      <c r="C220" s="15" t="s">
        <v>92</v>
      </c>
      <c r="D220" s="86"/>
      <c r="E220" s="35"/>
      <c r="F220" s="16"/>
    </row>
    <row r="221" customHeight="1" spans="1:6">
      <c r="A221" s="15" t="s">
        <v>296</v>
      </c>
      <c r="B221" s="36" t="s">
        <v>297</v>
      </c>
      <c r="C221" s="15"/>
      <c r="D221" s="16"/>
      <c r="E221" s="35"/>
      <c r="F221" s="16"/>
    </row>
    <row r="222" customHeight="1" spans="1:6">
      <c r="A222" s="38" t="s">
        <v>298</v>
      </c>
      <c r="B222" s="36" t="s">
        <v>299</v>
      </c>
      <c r="C222" s="15" t="s">
        <v>92</v>
      </c>
      <c r="D222" s="87"/>
      <c r="E222" s="35"/>
      <c r="F222" s="16"/>
    </row>
    <row r="223" ht="31" customHeight="1" spans="1:6">
      <c r="A223" s="15" t="s">
        <v>57</v>
      </c>
      <c r="B223" s="36" t="s">
        <v>300</v>
      </c>
      <c r="C223" s="15" t="s">
        <v>92</v>
      </c>
      <c r="D223" s="24"/>
      <c r="E223" s="35"/>
      <c r="F223" s="16"/>
    </row>
    <row r="224" customHeight="1" spans="1:7">
      <c r="A224" s="15" t="s">
        <v>85</v>
      </c>
      <c r="B224" s="36" t="s">
        <v>301</v>
      </c>
      <c r="C224" s="15" t="s">
        <v>92</v>
      </c>
      <c r="D224" s="24"/>
      <c r="E224" s="35"/>
      <c r="F224" s="16"/>
      <c r="G224" s="39"/>
    </row>
    <row r="225" customHeight="1" spans="1:6">
      <c r="A225" s="15" t="s">
        <v>302</v>
      </c>
      <c r="B225" s="36" t="s">
        <v>303</v>
      </c>
      <c r="C225" s="15"/>
      <c r="D225" s="24"/>
      <c r="E225" s="35"/>
      <c r="F225" s="16"/>
    </row>
    <row r="226" customHeight="1" spans="1:6">
      <c r="A226" s="15" t="s">
        <v>55</v>
      </c>
      <c r="B226" s="36" t="s">
        <v>304</v>
      </c>
      <c r="C226" s="15" t="s">
        <v>129</v>
      </c>
      <c r="D226" s="16"/>
      <c r="E226" s="35"/>
      <c r="F226" s="16"/>
    </row>
    <row r="227" customHeight="1" spans="1:6">
      <c r="A227" s="15" t="s">
        <v>57</v>
      </c>
      <c r="B227" s="36" t="s">
        <v>305</v>
      </c>
      <c r="C227" s="15" t="s">
        <v>83</v>
      </c>
      <c r="D227" s="16"/>
      <c r="E227" s="35"/>
      <c r="F227" s="16"/>
    </row>
    <row r="228" customHeight="1" spans="1:6">
      <c r="A228" s="15" t="s">
        <v>85</v>
      </c>
      <c r="B228" s="36" t="s">
        <v>306</v>
      </c>
      <c r="C228" s="15" t="s">
        <v>83</v>
      </c>
      <c r="D228" s="16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15"/>
      <c r="B236" s="51"/>
      <c r="C236" s="15"/>
      <c r="D236" s="24"/>
      <c r="E236" s="35"/>
      <c r="F236" s="16"/>
    </row>
    <row r="237" customHeight="1" spans="1:6">
      <c r="A237" s="26" t="s">
        <v>307</v>
      </c>
      <c r="B237" s="27"/>
      <c r="C237" s="27"/>
      <c r="D237" s="27"/>
      <c r="E237" s="24"/>
      <c r="F237" s="52">
        <f>SUM(F210:F236)</f>
        <v>0</v>
      </c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8"/>
      <c r="B240" s="8"/>
      <c r="C240" s="8"/>
      <c r="D240" s="8"/>
      <c r="E240" s="81"/>
      <c r="F240" s="88"/>
    </row>
    <row r="241" customHeight="1" spans="1:6">
      <c r="A241" s="7" t="s">
        <v>0</v>
      </c>
      <c r="B241" s="7"/>
      <c r="C241" s="7"/>
      <c r="D241" s="7"/>
      <c r="E241" s="7"/>
      <c r="F241" s="7"/>
    </row>
    <row r="242" ht="30" customHeight="1" spans="1:6">
      <c r="A242" s="9" t="str">
        <f>A207</f>
        <v>标段：且末县 2025 年农村公路日常养护工程--X258线</v>
      </c>
      <c r="B242" s="9"/>
      <c r="C242" s="9"/>
      <c r="D242" s="9"/>
      <c r="E242" s="9"/>
      <c r="F242" s="9"/>
    </row>
    <row r="243" customHeight="1" spans="1:6">
      <c r="A243" s="10" t="s">
        <v>308</v>
      </c>
      <c r="B243" s="10"/>
      <c r="C243" s="10"/>
      <c r="D243" s="10"/>
      <c r="E243" s="10"/>
      <c r="F243" s="10"/>
    </row>
    <row r="244" customHeight="1" spans="1:6">
      <c r="A244" s="15" t="s">
        <v>38</v>
      </c>
      <c r="B244" s="15" t="s">
        <v>71</v>
      </c>
      <c r="C244" s="15" t="s">
        <v>40</v>
      </c>
      <c r="D244" s="16" t="s">
        <v>41</v>
      </c>
      <c r="E244" s="35" t="s">
        <v>42</v>
      </c>
      <c r="F244" s="16" t="s">
        <v>43</v>
      </c>
    </row>
    <row r="245" customHeight="1" spans="1:6">
      <c r="A245" s="15" t="s">
        <v>309</v>
      </c>
      <c r="B245" s="58" t="s">
        <v>351</v>
      </c>
      <c r="C245" s="15" t="s">
        <v>79</v>
      </c>
      <c r="D245" s="24"/>
      <c r="E245" s="24"/>
      <c r="F245" s="77"/>
    </row>
    <row r="246" ht="34" customHeight="1" spans="1:6">
      <c r="A246" s="38" t="s">
        <v>55</v>
      </c>
      <c r="B246" s="101" t="s">
        <v>364</v>
      </c>
      <c r="C246" s="15" t="s">
        <v>79</v>
      </c>
      <c r="D246" s="24">
        <v>60</v>
      </c>
      <c r="E246" s="89"/>
      <c r="F246" s="90">
        <f>E246*D246</f>
        <v>0</v>
      </c>
    </row>
    <row r="247" customHeight="1" spans="1:6">
      <c r="A247" s="15" t="s">
        <v>55</v>
      </c>
      <c r="B247" s="36" t="s">
        <v>313</v>
      </c>
      <c r="C247" s="15" t="s">
        <v>79</v>
      </c>
      <c r="D247" s="24"/>
      <c r="E247" s="24"/>
      <c r="F247" s="90"/>
    </row>
    <row r="248" customHeight="1" spans="1:6">
      <c r="A248" s="15" t="s">
        <v>314</v>
      </c>
      <c r="B248" s="36" t="s">
        <v>315</v>
      </c>
      <c r="C248" s="15" t="s">
        <v>234</v>
      </c>
      <c r="D248" s="24"/>
      <c r="E248" s="24"/>
      <c r="F248" s="90"/>
    </row>
    <row r="249" customHeight="1" spans="1:6">
      <c r="A249" s="15" t="s">
        <v>316</v>
      </c>
      <c r="B249" s="36" t="s">
        <v>317</v>
      </c>
      <c r="C249" s="15"/>
      <c r="D249" s="24"/>
      <c r="E249" s="24"/>
      <c r="F249" s="90"/>
    </row>
    <row r="250" customHeight="1" spans="1:6">
      <c r="A250" s="15" t="s">
        <v>55</v>
      </c>
      <c r="B250" s="36" t="s">
        <v>318</v>
      </c>
      <c r="C250" s="63" t="s">
        <v>319</v>
      </c>
      <c r="D250" s="24"/>
      <c r="E250" s="24"/>
      <c r="F250" s="90"/>
    </row>
    <row r="251" customHeight="1" spans="1:6">
      <c r="A251" s="15" t="s">
        <v>57</v>
      </c>
      <c r="B251" s="36" t="s">
        <v>320</v>
      </c>
      <c r="C251" s="15" t="s">
        <v>76</v>
      </c>
      <c r="D251" s="24"/>
      <c r="E251" s="24"/>
      <c r="F251" s="90"/>
    </row>
    <row r="252" customHeight="1" spans="1:6">
      <c r="A252" s="15" t="s">
        <v>85</v>
      </c>
      <c r="B252" s="36" t="s">
        <v>321</v>
      </c>
      <c r="C252" s="15" t="s">
        <v>234</v>
      </c>
      <c r="D252" s="24"/>
      <c r="E252" s="24"/>
      <c r="F252" s="90"/>
    </row>
    <row r="253" customHeight="1" spans="1:6">
      <c r="A253" s="15" t="s">
        <v>322</v>
      </c>
      <c r="B253" s="36" t="s">
        <v>323</v>
      </c>
      <c r="C253" s="15" t="s">
        <v>76</v>
      </c>
      <c r="D253" s="24"/>
      <c r="E253" s="24"/>
      <c r="F253" s="90"/>
    </row>
    <row r="254" customHeight="1" spans="1:7">
      <c r="A254" s="15" t="s">
        <v>55</v>
      </c>
      <c r="B254" s="36" t="s">
        <v>324</v>
      </c>
      <c r="C254" s="15" t="s">
        <v>76</v>
      </c>
      <c r="D254" s="24"/>
      <c r="E254" s="91"/>
      <c r="F254" s="18"/>
      <c r="G254" s="39"/>
    </row>
    <row r="255" ht="21" customHeight="1" spans="1:6">
      <c r="A255" s="15" t="s">
        <v>57</v>
      </c>
      <c r="B255" s="92" t="s">
        <v>365</v>
      </c>
      <c r="C255" s="15" t="s">
        <v>76</v>
      </c>
      <c r="D255" s="24">
        <v>13</v>
      </c>
      <c r="E255" s="98"/>
      <c r="F255" s="90">
        <f>E255*D255</f>
        <v>0</v>
      </c>
    </row>
    <row r="256" customHeight="1" spans="1:6">
      <c r="A256" s="15" t="s">
        <v>85</v>
      </c>
      <c r="B256" s="92" t="s">
        <v>355</v>
      </c>
      <c r="C256" s="15" t="s">
        <v>76</v>
      </c>
      <c r="D256" s="24"/>
      <c r="E256" s="24"/>
      <c r="F256" s="90"/>
    </row>
    <row r="257" ht="24" customHeight="1" spans="1:6">
      <c r="A257" s="15" t="s">
        <v>87</v>
      </c>
      <c r="B257" s="92" t="s">
        <v>356</v>
      </c>
      <c r="C257" s="15" t="s">
        <v>76</v>
      </c>
      <c r="D257" s="24"/>
      <c r="E257" s="24"/>
      <c r="F257" s="90"/>
    </row>
    <row r="258" customHeight="1" spans="1:6">
      <c r="A258" s="15" t="s">
        <v>328</v>
      </c>
      <c r="B258" s="36" t="s">
        <v>329</v>
      </c>
      <c r="C258" s="15" t="s">
        <v>83</v>
      </c>
      <c r="D258" s="24">
        <v>0.6</v>
      </c>
      <c r="E258" s="89"/>
      <c r="F258" s="90">
        <f>E258*D258</f>
        <v>0</v>
      </c>
    </row>
    <row r="259" customHeight="1" spans="1:6">
      <c r="A259" s="15" t="s">
        <v>330</v>
      </c>
      <c r="B259" s="36" t="s">
        <v>331</v>
      </c>
      <c r="C259" s="15" t="s">
        <v>76</v>
      </c>
      <c r="D259" s="24"/>
      <c r="E259" s="24"/>
      <c r="F259" s="77"/>
    </row>
    <row r="260" customHeight="1" spans="1:6">
      <c r="A260" s="15" t="s">
        <v>332</v>
      </c>
      <c r="B260" s="36" t="s">
        <v>333</v>
      </c>
      <c r="C260" s="15" t="s">
        <v>234</v>
      </c>
      <c r="D260" s="24"/>
      <c r="E260" s="24"/>
      <c r="F260" s="77"/>
    </row>
    <row r="261" customHeight="1" spans="1:6">
      <c r="A261" s="15" t="s">
        <v>334</v>
      </c>
      <c r="B261" s="36" t="s">
        <v>335</v>
      </c>
      <c r="C261" s="15" t="s">
        <v>234</v>
      </c>
      <c r="D261" s="24"/>
      <c r="E261" s="24"/>
      <c r="F261" s="77"/>
    </row>
    <row r="262" customHeight="1" spans="1:6">
      <c r="A262" s="15" t="s">
        <v>336</v>
      </c>
      <c r="B262" s="36" t="s">
        <v>337</v>
      </c>
      <c r="C262" s="15" t="s">
        <v>129</v>
      </c>
      <c r="D262" s="76"/>
      <c r="E262" s="24"/>
      <c r="F262" s="77"/>
    </row>
    <row r="263" customHeight="1" spans="1:6">
      <c r="A263" s="15" t="s">
        <v>338</v>
      </c>
      <c r="B263" s="36" t="s">
        <v>339</v>
      </c>
      <c r="C263" s="15" t="s">
        <v>129</v>
      </c>
      <c r="D263" s="24"/>
      <c r="E263" s="24"/>
      <c r="F263" s="77"/>
    </row>
    <row r="264" customHeight="1" spans="1:6">
      <c r="A264" s="93" t="s">
        <v>190</v>
      </c>
      <c r="B264" s="36" t="s">
        <v>339</v>
      </c>
      <c r="C264" s="15" t="s">
        <v>129</v>
      </c>
      <c r="D264" s="24"/>
      <c r="E264" s="24"/>
      <c r="F264" s="77"/>
    </row>
    <row r="265" customHeight="1" spans="1:6">
      <c r="A265" s="15" t="s">
        <v>340</v>
      </c>
      <c r="B265" s="36" t="s">
        <v>341</v>
      </c>
      <c r="C265" s="15"/>
      <c r="D265" s="24"/>
      <c r="E265" s="24"/>
      <c r="F265" s="77"/>
    </row>
    <row r="266" customHeight="1" spans="1:6">
      <c r="A266" s="15" t="s">
        <v>190</v>
      </c>
      <c r="B266" s="36" t="s">
        <v>342</v>
      </c>
      <c r="C266" s="15" t="s">
        <v>343</v>
      </c>
      <c r="D266" s="24"/>
      <c r="E266" s="24"/>
      <c r="F266" s="77"/>
    </row>
    <row r="267" customHeight="1" spans="1:6">
      <c r="A267" s="15" t="s">
        <v>57</v>
      </c>
      <c r="B267" s="36" t="s">
        <v>344</v>
      </c>
      <c r="C267" s="15" t="s">
        <v>343</v>
      </c>
      <c r="D267" s="24"/>
      <c r="E267" s="24"/>
      <c r="F267" s="77"/>
    </row>
    <row r="268" customHeight="1" spans="1:6">
      <c r="A268" s="15"/>
      <c r="B268" s="36"/>
      <c r="C268" s="15"/>
      <c r="D268" s="24"/>
      <c r="E268" s="24"/>
      <c r="F268" s="77"/>
    </row>
    <row r="269" customHeight="1" spans="1:6">
      <c r="A269" s="15"/>
      <c r="B269" s="51"/>
      <c r="C269" s="15"/>
      <c r="D269" s="24"/>
      <c r="E269" s="24"/>
      <c r="F269" s="77"/>
    </row>
    <row r="270" customHeight="1" spans="1:6">
      <c r="A270" s="15"/>
      <c r="B270" s="51"/>
      <c r="C270" s="15"/>
      <c r="D270" s="24"/>
      <c r="E270" s="24"/>
      <c r="F270" s="77"/>
    </row>
    <row r="271" customHeight="1" spans="1:6">
      <c r="A271" s="26" t="s">
        <v>345</v>
      </c>
      <c r="B271" s="27"/>
      <c r="C271" s="27"/>
      <c r="D271" s="27"/>
      <c r="E271" s="24"/>
      <c r="F271" s="52">
        <f>SUM(F245:F270)</f>
        <v>0</v>
      </c>
    </row>
  </sheetData>
  <mergeCells count="29">
    <mergeCell ref="A1:F1"/>
    <mergeCell ref="A2:F2"/>
    <mergeCell ref="A3:F3"/>
    <mergeCell ref="A20:D20"/>
    <mergeCell ref="A35:F35"/>
    <mergeCell ref="A36:F36"/>
    <mergeCell ref="A37:F37"/>
    <mergeCell ref="A71:F71"/>
    <mergeCell ref="A99:D99"/>
    <mergeCell ref="A106:F106"/>
    <mergeCell ref="A107:F107"/>
    <mergeCell ref="A108:F108"/>
    <mergeCell ref="A137:D137"/>
    <mergeCell ref="A140:F140"/>
    <mergeCell ref="A141:F141"/>
    <mergeCell ref="A142:F142"/>
    <mergeCell ref="A172:D172"/>
    <mergeCell ref="A174:F174"/>
    <mergeCell ref="A175:F175"/>
    <mergeCell ref="A176:F176"/>
    <mergeCell ref="A204:D204"/>
    <mergeCell ref="A206:F206"/>
    <mergeCell ref="A207:F207"/>
    <mergeCell ref="A208:F208"/>
    <mergeCell ref="A237:D237"/>
    <mergeCell ref="A241:F241"/>
    <mergeCell ref="A242:F242"/>
    <mergeCell ref="A243:F243"/>
    <mergeCell ref="A271:D27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2"/>
  <sheetViews>
    <sheetView topLeftCell="A3" workbookViewId="0">
      <selection activeCell="K258" sqref="K258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customHeight="1" spans="1:6">
      <c r="A1" s="7" t="s">
        <v>0</v>
      </c>
      <c r="B1" s="7"/>
      <c r="C1" s="7"/>
      <c r="D1" s="7"/>
      <c r="E1" s="7"/>
      <c r="F1" s="7"/>
    </row>
    <row r="2" customHeight="1" spans="1:6">
      <c r="A2" s="8" t="s">
        <v>36</v>
      </c>
      <c r="B2" s="8"/>
      <c r="C2" s="8"/>
      <c r="D2" s="8"/>
      <c r="E2" s="8"/>
      <c r="F2" s="8"/>
    </row>
    <row r="3" ht="39" customHeight="1" spans="1:6">
      <c r="A3" s="9" t="s">
        <v>366</v>
      </c>
      <c r="B3" s="9"/>
      <c r="C3" s="9"/>
      <c r="D3" s="9"/>
      <c r="E3" s="9"/>
      <c r="F3" s="9"/>
    </row>
    <row r="4" customHeight="1" spans="1:6">
      <c r="A4" s="10" t="s">
        <v>38</v>
      </c>
      <c r="B4" s="11" t="s">
        <v>39</v>
      </c>
      <c r="C4" s="10" t="s">
        <v>40</v>
      </c>
      <c r="D4" s="12" t="s">
        <v>41</v>
      </c>
      <c r="E4" s="13" t="s">
        <v>42</v>
      </c>
      <c r="F4" s="12" t="s">
        <v>43</v>
      </c>
    </row>
    <row r="5" customHeight="1" spans="1:6">
      <c r="A5" s="14" t="s">
        <v>44</v>
      </c>
      <c r="B5" s="14" t="s">
        <v>45</v>
      </c>
      <c r="C5" s="15" t="s">
        <v>46</v>
      </c>
      <c r="D5" s="16">
        <v>1</v>
      </c>
      <c r="E5" s="17"/>
      <c r="F5" s="18">
        <f t="shared" ref="F5:F8" si="0">E5*D5</f>
        <v>0</v>
      </c>
    </row>
    <row r="6" customHeight="1" spans="1:6">
      <c r="A6" s="14" t="s">
        <v>47</v>
      </c>
      <c r="B6" s="14" t="s">
        <v>48</v>
      </c>
      <c r="C6" s="15" t="s">
        <v>46</v>
      </c>
      <c r="D6" s="16">
        <v>1</v>
      </c>
      <c r="E6" s="17"/>
      <c r="F6" s="18">
        <f t="shared" si="0"/>
        <v>0</v>
      </c>
    </row>
    <row r="7" customHeight="1" spans="1:6">
      <c r="A7" s="14" t="s">
        <v>49</v>
      </c>
      <c r="B7" s="14" t="s">
        <v>50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51</v>
      </c>
      <c r="B8" s="14" t="s">
        <v>52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53</v>
      </c>
      <c r="B9" s="14" t="s">
        <v>54</v>
      </c>
      <c r="C9" s="15"/>
      <c r="D9" s="19"/>
      <c r="E9" s="20"/>
      <c r="F9" s="18"/>
    </row>
    <row r="10" customHeight="1" spans="1:6">
      <c r="A10" s="14" t="s">
        <v>55</v>
      </c>
      <c r="B10" s="14" t="s">
        <v>56</v>
      </c>
      <c r="C10" s="15" t="s">
        <v>46</v>
      </c>
      <c r="D10" s="16">
        <v>1</v>
      </c>
      <c r="E10" s="17"/>
      <c r="F10" s="18">
        <f t="shared" ref="F10:F16" si="1">E10*D10</f>
        <v>0</v>
      </c>
    </row>
    <row r="11" customHeight="1" spans="1:6">
      <c r="A11" s="14" t="s">
        <v>57</v>
      </c>
      <c r="B11" s="14" t="s">
        <v>58</v>
      </c>
      <c r="C11" s="15" t="s">
        <v>46</v>
      </c>
      <c r="D11" s="16">
        <v>1</v>
      </c>
      <c r="E11" s="17"/>
      <c r="F11" s="18">
        <f t="shared" si="1"/>
        <v>0</v>
      </c>
    </row>
    <row r="12" ht="30" customHeight="1" spans="1:6">
      <c r="A12" s="14" t="s">
        <v>59</v>
      </c>
      <c r="B12" s="14" t="s">
        <v>60</v>
      </c>
      <c r="C12" s="15" t="s">
        <v>46</v>
      </c>
      <c r="D12" s="16">
        <v>1</v>
      </c>
      <c r="E12" s="17"/>
      <c r="F12" s="18">
        <f t="shared" si="1"/>
        <v>0</v>
      </c>
    </row>
    <row r="13" customHeight="1" spans="1:6">
      <c r="A13" s="14" t="s">
        <v>61</v>
      </c>
      <c r="B13" s="14" t="s">
        <v>62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63</v>
      </c>
      <c r="B14" s="14" t="s">
        <v>64</v>
      </c>
      <c r="C14" s="15" t="s">
        <v>46</v>
      </c>
      <c r="D14" s="16">
        <v>1</v>
      </c>
      <c r="E14" s="17"/>
      <c r="F14" s="18">
        <f t="shared" si="1"/>
        <v>0</v>
      </c>
    </row>
    <row r="15" s="1" customFormat="1" customHeight="1" spans="1:6">
      <c r="A15" s="14" t="s">
        <v>65</v>
      </c>
      <c r="B15" s="14" t="s">
        <v>66</v>
      </c>
      <c r="C15" s="15" t="s">
        <v>46</v>
      </c>
      <c r="D15" s="16">
        <v>1</v>
      </c>
      <c r="E15" s="17"/>
      <c r="F15" s="18">
        <f t="shared" si="1"/>
        <v>0</v>
      </c>
    </row>
    <row r="16" customHeight="1" spans="1:6">
      <c r="A16" s="21" t="s">
        <v>67</v>
      </c>
      <c r="B16" s="21" t="s">
        <v>68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2"/>
      <c r="B17" s="23"/>
      <c r="C17" s="21"/>
      <c r="D17" s="24"/>
      <c r="E17" s="20"/>
      <c r="F17" s="25"/>
    </row>
    <row r="18" customHeight="1" spans="1:6">
      <c r="A18" s="22"/>
      <c r="B18" s="23"/>
      <c r="C18" s="22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6" t="s">
        <v>69</v>
      </c>
      <c r="B20" s="27"/>
      <c r="C20" s="27"/>
      <c r="D20" s="27"/>
      <c r="E20" s="20"/>
      <c r="F20" s="28">
        <f>SUM(F5:F19)</f>
        <v>0</v>
      </c>
    </row>
    <row r="21" customHeight="1" spans="1:6">
      <c r="A21" s="29"/>
      <c r="B21" s="30"/>
      <c r="C21" s="29"/>
      <c r="D21" s="31"/>
      <c r="E21" s="32"/>
      <c r="F21" s="33"/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29"/>
      <c r="B34" s="30"/>
      <c r="C34" s="29"/>
      <c r="D34" s="31"/>
      <c r="E34" s="32"/>
      <c r="F34" s="33"/>
    </row>
    <row r="35" customHeight="1" spans="1:6">
      <c r="A35" s="7" t="s">
        <v>0</v>
      </c>
      <c r="B35" s="7"/>
      <c r="C35" s="7"/>
      <c r="D35" s="7"/>
      <c r="E35" s="7"/>
      <c r="F35" s="7"/>
    </row>
    <row r="36" ht="36.75" customHeight="1" spans="1:6">
      <c r="A36" s="34" t="str">
        <f>A3</f>
        <v>标段：且末县 2025 年农村公路日常养护工程--X259线</v>
      </c>
      <c r="B36" s="34"/>
      <c r="C36" s="34"/>
      <c r="D36" s="34"/>
      <c r="E36" s="34"/>
      <c r="F36" s="34"/>
    </row>
    <row r="37" customHeight="1" spans="1:6">
      <c r="A37" s="10" t="s">
        <v>70</v>
      </c>
      <c r="B37" s="10"/>
      <c r="C37" s="10"/>
      <c r="D37" s="10"/>
      <c r="E37" s="10"/>
      <c r="F37" s="10"/>
    </row>
    <row r="38" customHeight="1" spans="1:6">
      <c r="A38" s="15" t="s">
        <v>38</v>
      </c>
      <c r="B38" s="15" t="s">
        <v>71</v>
      </c>
      <c r="C38" s="15" t="s">
        <v>40</v>
      </c>
      <c r="D38" s="16" t="s">
        <v>41</v>
      </c>
      <c r="E38" s="35" t="s">
        <v>42</v>
      </c>
      <c r="F38" s="16" t="s">
        <v>43</v>
      </c>
    </row>
    <row r="39" customHeight="1" spans="1:6">
      <c r="A39" s="15" t="s">
        <v>72</v>
      </c>
      <c r="B39" s="36" t="s">
        <v>73</v>
      </c>
      <c r="C39" s="15"/>
      <c r="D39" s="16"/>
      <c r="E39" s="37"/>
      <c r="F39" s="20"/>
    </row>
    <row r="40" customHeight="1" spans="1:8">
      <c r="A40" s="38" t="s">
        <v>74</v>
      </c>
      <c r="B40" s="36" t="s">
        <v>75</v>
      </c>
      <c r="C40" s="15" t="s">
        <v>76</v>
      </c>
      <c r="D40" s="35"/>
      <c r="E40" s="37"/>
      <c r="F40" s="20"/>
      <c r="H40" s="39"/>
    </row>
    <row r="41" customHeight="1" spans="1:7">
      <c r="A41" s="38" t="s">
        <v>77</v>
      </c>
      <c r="B41" s="36" t="s">
        <v>78</v>
      </c>
      <c r="C41" s="15" t="s">
        <v>79</v>
      </c>
      <c r="D41" s="35"/>
      <c r="E41" s="37"/>
      <c r="F41" s="20"/>
      <c r="G41" s="39"/>
    </row>
    <row r="42" customHeight="1" spans="1:6">
      <c r="A42" s="15" t="s">
        <v>80</v>
      </c>
      <c r="B42" s="36" t="s">
        <v>81</v>
      </c>
      <c r="C42" s="15"/>
      <c r="D42" s="35"/>
      <c r="E42" s="37"/>
      <c r="F42" s="20"/>
    </row>
    <row r="43" customHeight="1" spans="1:6">
      <c r="A43" s="15" t="s">
        <v>55</v>
      </c>
      <c r="B43" s="36" t="s">
        <v>82</v>
      </c>
      <c r="C43" s="15" t="s">
        <v>83</v>
      </c>
      <c r="D43" s="35"/>
      <c r="E43" s="37"/>
      <c r="F43" s="20"/>
    </row>
    <row r="44" customHeight="1" spans="1:7">
      <c r="A44" s="15" t="s">
        <v>57</v>
      </c>
      <c r="B44" s="36" t="s">
        <v>367</v>
      </c>
      <c r="C44" s="15" t="s">
        <v>83</v>
      </c>
      <c r="D44" s="35">
        <v>133</v>
      </c>
      <c r="E44" s="94"/>
      <c r="F44" s="18">
        <f>E44*D44</f>
        <v>0</v>
      </c>
      <c r="G44" s="39"/>
    </row>
    <row r="45" customHeight="1" spans="1:6">
      <c r="A45" s="15" t="s">
        <v>85</v>
      </c>
      <c r="B45" s="36" t="s">
        <v>86</v>
      </c>
      <c r="C45" s="15" t="s">
        <v>83</v>
      </c>
      <c r="D45" s="35"/>
      <c r="E45" s="37"/>
      <c r="F45" s="20"/>
    </row>
    <row r="46" ht="15" customHeight="1" spans="1:6">
      <c r="A46" s="15" t="s">
        <v>87</v>
      </c>
      <c r="B46" s="36" t="s">
        <v>88</v>
      </c>
      <c r="C46" s="15" t="s">
        <v>83</v>
      </c>
      <c r="D46" s="35"/>
      <c r="E46" s="37"/>
      <c r="F46" s="20"/>
    </row>
    <row r="47" customHeight="1" spans="1:6">
      <c r="A47" s="15" t="s">
        <v>89</v>
      </c>
      <c r="B47" s="36" t="s">
        <v>90</v>
      </c>
      <c r="C47" s="15"/>
      <c r="D47" s="35"/>
      <c r="E47" s="37"/>
      <c r="F47" s="20"/>
    </row>
    <row r="48" ht="21" customHeight="1" spans="1:7">
      <c r="A48" s="15" t="s">
        <v>55</v>
      </c>
      <c r="B48" s="36" t="s">
        <v>91</v>
      </c>
      <c r="C48" s="15" t="s">
        <v>92</v>
      </c>
      <c r="D48" s="35"/>
      <c r="E48" s="37"/>
      <c r="F48" s="20"/>
      <c r="G48" s="39"/>
    </row>
    <row r="49" ht="28" customHeight="1" spans="1:6">
      <c r="A49" s="15" t="s">
        <v>57</v>
      </c>
      <c r="B49" s="36" t="s">
        <v>93</v>
      </c>
      <c r="C49" s="15" t="s">
        <v>79</v>
      </c>
      <c r="D49" s="35"/>
      <c r="E49" s="37"/>
      <c r="F49" s="20"/>
    </row>
    <row r="50" ht="26.25" customHeight="1" spans="1:6">
      <c r="A50" s="15" t="s">
        <v>85</v>
      </c>
      <c r="B50" s="36" t="s">
        <v>94</v>
      </c>
      <c r="C50" s="15" t="s">
        <v>92</v>
      </c>
      <c r="D50" s="35"/>
      <c r="E50" s="37"/>
      <c r="F50" s="20"/>
    </row>
    <row r="51" ht="15" customHeight="1" spans="1:6">
      <c r="A51" s="15" t="s">
        <v>95</v>
      </c>
      <c r="B51" s="36" t="s">
        <v>96</v>
      </c>
      <c r="C51" s="15"/>
      <c r="D51" s="35"/>
      <c r="E51" s="37"/>
      <c r="F51" s="20"/>
    </row>
    <row r="52" ht="15.75" customHeight="1" spans="1:6">
      <c r="A52" s="15" t="s">
        <v>55</v>
      </c>
      <c r="B52" s="36" t="s">
        <v>97</v>
      </c>
      <c r="C52" s="40" t="s">
        <v>98</v>
      </c>
      <c r="D52" s="35"/>
      <c r="E52" s="37"/>
      <c r="F52" s="20"/>
    </row>
    <row r="53" ht="15.75" customHeight="1" spans="1:6">
      <c r="A53" s="15" t="s">
        <v>57</v>
      </c>
      <c r="B53" s="36" t="s">
        <v>99</v>
      </c>
      <c r="C53" s="15" t="s">
        <v>92</v>
      </c>
      <c r="D53" s="35"/>
      <c r="E53" s="37"/>
      <c r="F53" s="20"/>
    </row>
    <row r="54" customHeight="1" spans="1:6">
      <c r="A54" s="15" t="s">
        <v>85</v>
      </c>
      <c r="B54" s="36" t="s">
        <v>100</v>
      </c>
      <c r="C54" s="15" t="s">
        <v>92</v>
      </c>
      <c r="D54" s="35"/>
      <c r="E54" s="37"/>
      <c r="F54" s="20"/>
    </row>
    <row r="55" customHeight="1" spans="1:6">
      <c r="A55" s="15" t="s">
        <v>87</v>
      </c>
      <c r="B55" s="36" t="s">
        <v>101</v>
      </c>
      <c r="C55" s="15" t="s">
        <v>92</v>
      </c>
      <c r="D55" s="35"/>
      <c r="E55" s="37"/>
      <c r="F55" s="20"/>
    </row>
    <row r="56" customHeight="1" spans="1:6">
      <c r="A56" s="15" t="s">
        <v>102</v>
      </c>
      <c r="B56" s="36" t="s">
        <v>103</v>
      </c>
      <c r="C56" s="15"/>
      <c r="D56" s="35"/>
      <c r="E56" s="37"/>
      <c r="F56" s="20"/>
    </row>
    <row r="57" customHeight="1" spans="1:6">
      <c r="A57" s="15" t="s">
        <v>55</v>
      </c>
      <c r="B57" s="36" t="s">
        <v>104</v>
      </c>
      <c r="C57" s="15" t="s">
        <v>92</v>
      </c>
      <c r="D57" s="35"/>
      <c r="E57" s="37"/>
      <c r="F57" s="20"/>
    </row>
    <row r="58" customHeight="1" spans="1:6">
      <c r="A58" s="15" t="s">
        <v>57</v>
      </c>
      <c r="B58" s="36" t="s">
        <v>99</v>
      </c>
      <c r="C58" s="15" t="s">
        <v>92</v>
      </c>
      <c r="D58" s="35"/>
      <c r="E58" s="37"/>
      <c r="F58" s="20"/>
    </row>
    <row r="59" customHeight="1" spans="1:6">
      <c r="A59" s="15" t="s">
        <v>105</v>
      </c>
      <c r="B59" s="41" t="s">
        <v>106</v>
      </c>
      <c r="C59" s="15"/>
      <c r="D59" s="35"/>
      <c r="E59" s="37"/>
      <c r="F59" s="20"/>
    </row>
    <row r="60" customHeight="1" spans="1:7">
      <c r="A60" s="15" t="s">
        <v>55</v>
      </c>
      <c r="B60" s="36" t="s">
        <v>107</v>
      </c>
      <c r="C60" s="15" t="s">
        <v>92</v>
      </c>
      <c r="D60" s="35"/>
      <c r="E60" s="37"/>
      <c r="F60" s="20"/>
      <c r="G60" s="39"/>
    </row>
    <row r="61" customHeight="1" spans="1:6">
      <c r="A61" s="15" t="s">
        <v>57</v>
      </c>
      <c r="B61" s="36" t="s">
        <v>108</v>
      </c>
      <c r="C61" s="15" t="s">
        <v>92</v>
      </c>
      <c r="D61" s="35"/>
      <c r="E61" s="37"/>
      <c r="F61" s="20"/>
    </row>
    <row r="62" customHeight="1" spans="1:6">
      <c r="A62" s="15" t="s">
        <v>85</v>
      </c>
      <c r="B62" s="36" t="s">
        <v>109</v>
      </c>
      <c r="C62" s="15" t="s">
        <v>92</v>
      </c>
      <c r="D62" s="35"/>
      <c r="E62" s="37"/>
      <c r="F62" s="20"/>
    </row>
    <row r="63" customHeight="1" spans="1:7">
      <c r="A63" s="15" t="s">
        <v>87</v>
      </c>
      <c r="B63" s="36" t="s">
        <v>110</v>
      </c>
      <c r="C63" s="15" t="s">
        <v>92</v>
      </c>
      <c r="D63" s="35"/>
      <c r="E63" s="37"/>
      <c r="F63" s="20"/>
      <c r="G63" s="39"/>
    </row>
    <row r="64" customHeight="1" spans="1:15">
      <c r="A64" s="15" t="s">
        <v>111</v>
      </c>
      <c r="B64" s="36" t="s">
        <v>112</v>
      </c>
      <c r="C64" s="15" t="s">
        <v>92</v>
      </c>
      <c r="D64" s="35"/>
      <c r="E64" s="37"/>
      <c r="F64" s="20"/>
      <c r="G64" s="39"/>
      <c r="J64" s="39"/>
      <c r="O64" s="39"/>
    </row>
    <row r="65" customHeight="1" spans="1:6">
      <c r="A65" s="15" t="s">
        <v>113</v>
      </c>
      <c r="B65" s="36" t="s">
        <v>114</v>
      </c>
      <c r="C65" s="15"/>
      <c r="D65" s="35"/>
      <c r="E65" s="37"/>
      <c r="F65" s="20"/>
    </row>
    <row r="66" customHeight="1" spans="1:6">
      <c r="A66" s="15" t="s">
        <v>55</v>
      </c>
      <c r="B66" s="36" t="s">
        <v>107</v>
      </c>
      <c r="C66" s="15" t="s">
        <v>92</v>
      </c>
      <c r="D66" s="35"/>
      <c r="E66" s="37"/>
      <c r="F66" s="49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4"/>
      <c r="E68" s="45"/>
      <c r="F68" s="46"/>
    </row>
    <row r="69" customHeight="1" spans="1:6">
      <c r="A69" s="42"/>
      <c r="B69" s="43"/>
      <c r="C69" s="42"/>
      <c r="D69" s="47"/>
      <c r="E69" s="44"/>
      <c r="F69" s="47"/>
    </row>
    <row r="70" customHeight="1" spans="1:1">
      <c r="A70" s="48" t="s">
        <v>115</v>
      </c>
    </row>
    <row r="71" customHeight="1" spans="1:6">
      <c r="A71" s="10" t="s">
        <v>116</v>
      </c>
      <c r="B71" s="10"/>
      <c r="C71" s="10"/>
      <c r="D71" s="10"/>
      <c r="E71" s="10"/>
      <c r="F71" s="10"/>
    </row>
    <row r="72" customHeight="1" spans="1:6">
      <c r="A72" s="15" t="s">
        <v>38</v>
      </c>
      <c r="B72" s="15" t="s">
        <v>71</v>
      </c>
      <c r="C72" s="15" t="s">
        <v>40</v>
      </c>
      <c r="D72" s="16" t="s">
        <v>41</v>
      </c>
      <c r="E72" s="35" t="s">
        <v>42</v>
      </c>
      <c r="F72" s="16" t="s">
        <v>43</v>
      </c>
    </row>
    <row r="73" customHeight="1" spans="1:6">
      <c r="A73" s="15" t="s">
        <v>57</v>
      </c>
      <c r="B73" s="36" t="s">
        <v>108</v>
      </c>
      <c r="C73" s="15" t="s">
        <v>92</v>
      </c>
      <c r="D73" s="35"/>
      <c r="E73" s="35"/>
      <c r="F73" s="16"/>
    </row>
    <row r="74" ht="27.75" customHeight="1" spans="1:6">
      <c r="A74" s="15" t="s">
        <v>85</v>
      </c>
      <c r="B74" s="36" t="s">
        <v>117</v>
      </c>
      <c r="C74" s="15" t="s">
        <v>92</v>
      </c>
      <c r="D74" s="35"/>
      <c r="E74" s="35"/>
      <c r="F74" s="16"/>
    </row>
    <row r="75" customHeight="1" spans="1:6">
      <c r="A75" s="15" t="s">
        <v>87</v>
      </c>
      <c r="B75" s="36" t="s">
        <v>118</v>
      </c>
      <c r="C75" s="15" t="s">
        <v>92</v>
      </c>
      <c r="D75" s="35"/>
      <c r="E75" s="35"/>
      <c r="F75" s="16"/>
    </row>
    <row r="76" customHeight="1" spans="1:6">
      <c r="A76" s="15" t="s">
        <v>119</v>
      </c>
      <c r="B76" s="36" t="s">
        <v>120</v>
      </c>
      <c r="C76" s="15"/>
      <c r="D76" s="35"/>
      <c r="E76" s="35"/>
      <c r="F76" s="16"/>
    </row>
    <row r="77" customHeight="1" spans="1:6">
      <c r="A77" s="15" t="s">
        <v>55</v>
      </c>
      <c r="B77" s="36" t="s">
        <v>121</v>
      </c>
      <c r="C77" s="15" t="s">
        <v>92</v>
      </c>
      <c r="D77" s="35"/>
      <c r="E77" s="35"/>
      <c r="F77" s="16"/>
    </row>
    <row r="78" customHeight="1" spans="1:6">
      <c r="A78" s="15" t="s">
        <v>57</v>
      </c>
      <c r="B78" s="36" t="s">
        <v>122</v>
      </c>
      <c r="C78" s="15" t="s">
        <v>92</v>
      </c>
      <c r="D78" s="35"/>
      <c r="E78" s="35"/>
      <c r="F78" s="16"/>
    </row>
    <row r="79" customHeight="1" spans="1:6">
      <c r="A79" s="15" t="s">
        <v>123</v>
      </c>
      <c r="B79" s="36" t="s">
        <v>124</v>
      </c>
      <c r="C79" s="15"/>
      <c r="D79" s="35"/>
      <c r="E79" s="35"/>
      <c r="F79" s="16"/>
    </row>
    <row r="80" customHeight="1" spans="1:7">
      <c r="A80" s="15" t="s">
        <v>55</v>
      </c>
      <c r="B80" s="36" t="s">
        <v>125</v>
      </c>
      <c r="C80" s="15" t="s">
        <v>126</v>
      </c>
      <c r="D80" s="35"/>
      <c r="E80" s="35"/>
      <c r="F80" s="49"/>
      <c r="G80" s="39"/>
    </row>
    <row r="81" customHeight="1" spans="1:6">
      <c r="A81" s="15" t="s">
        <v>57</v>
      </c>
      <c r="B81" s="36" t="s">
        <v>127</v>
      </c>
      <c r="C81" s="15" t="s">
        <v>92</v>
      </c>
      <c r="D81" s="35"/>
      <c r="E81" s="35"/>
      <c r="F81" s="49"/>
    </row>
    <row r="82" customHeight="1" spans="1:6">
      <c r="A82" s="15" t="s">
        <v>85</v>
      </c>
      <c r="B82" s="50" t="s">
        <v>128</v>
      </c>
      <c r="C82" s="15" t="s">
        <v>129</v>
      </c>
      <c r="D82" s="35"/>
      <c r="E82" s="35"/>
      <c r="F82" s="49"/>
    </row>
    <row r="83" ht="14.25" customHeight="1" spans="1:6">
      <c r="A83" s="15" t="s">
        <v>87</v>
      </c>
      <c r="B83" s="36" t="s">
        <v>130</v>
      </c>
      <c r="C83" s="15" t="s">
        <v>129</v>
      </c>
      <c r="D83" s="35"/>
      <c r="E83" s="35"/>
      <c r="F83" s="16"/>
    </row>
    <row r="84" ht="24.75" customHeight="1" spans="1:6">
      <c r="A84" s="15" t="s">
        <v>111</v>
      </c>
      <c r="B84" s="36" t="s">
        <v>131</v>
      </c>
      <c r="C84" s="15" t="s">
        <v>83</v>
      </c>
      <c r="D84" s="35"/>
      <c r="E84" s="35"/>
      <c r="F84" s="16"/>
    </row>
    <row r="85" customHeight="1" spans="1:6">
      <c r="A85" s="15" t="s">
        <v>132</v>
      </c>
      <c r="B85" s="36" t="s">
        <v>133</v>
      </c>
      <c r="C85" s="15" t="s">
        <v>92</v>
      </c>
      <c r="D85" s="35"/>
      <c r="E85" s="35"/>
      <c r="F85" s="16"/>
    </row>
    <row r="86" customHeight="1" spans="1:6">
      <c r="A86" s="15" t="s">
        <v>134</v>
      </c>
      <c r="B86" s="36" t="s">
        <v>135</v>
      </c>
      <c r="C86" s="15" t="s">
        <v>92</v>
      </c>
      <c r="D86" s="35"/>
      <c r="E86" s="35"/>
      <c r="F86" s="16"/>
    </row>
    <row r="87" customHeight="1" spans="1:6">
      <c r="A87" s="15" t="s">
        <v>136</v>
      </c>
      <c r="B87" s="36" t="s">
        <v>137</v>
      </c>
      <c r="C87" s="15"/>
      <c r="D87" s="35"/>
      <c r="E87" s="35"/>
      <c r="F87" s="16"/>
    </row>
    <row r="88" customHeight="1" spans="1:6">
      <c r="A88" s="15" t="s">
        <v>55</v>
      </c>
      <c r="B88" s="36" t="s">
        <v>138</v>
      </c>
      <c r="C88" s="15" t="s">
        <v>92</v>
      </c>
      <c r="D88" s="35"/>
      <c r="E88" s="35"/>
      <c r="F88" s="16"/>
    </row>
    <row r="89" customHeight="1" spans="1:6">
      <c r="A89" s="15" t="s">
        <v>57</v>
      </c>
      <c r="B89" s="36" t="s">
        <v>360</v>
      </c>
      <c r="C89" s="15" t="s">
        <v>83</v>
      </c>
      <c r="D89" s="35">
        <v>10</v>
      </c>
      <c r="E89" s="70"/>
      <c r="F89" s="18">
        <f>E89*D89</f>
        <v>0</v>
      </c>
    </row>
    <row r="90" customHeight="1" spans="1:6">
      <c r="A90" s="38" t="s">
        <v>85</v>
      </c>
      <c r="B90" s="36" t="s">
        <v>140</v>
      </c>
      <c r="C90" s="15" t="s">
        <v>83</v>
      </c>
      <c r="D90" s="35"/>
      <c r="E90" s="35"/>
      <c r="F90" s="18"/>
    </row>
    <row r="91" customHeight="1" spans="1:6">
      <c r="A91" s="15" t="s">
        <v>141</v>
      </c>
      <c r="B91" s="36" t="s">
        <v>142</v>
      </c>
      <c r="C91" s="15" t="s">
        <v>92</v>
      </c>
      <c r="D91" s="35"/>
      <c r="E91" s="35"/>
      <c r="F91" s="18"/>
    </row>
    <row r="92" customHeight="1" spans="1:6">
      <c r="A92" s="15"/>
      <c r="B92" s="51"/>
      <c r="C92" s="15"/>
      <c r="D92" s="35"/>
      <c r="E92" s="35"/>
      <c r="F92" s="18"/>
    </row>
    <row r="93" customHeight="1" spans="1:6">
      <c r="A93" s="15"/>
      <c r="B93" s="51"/>
      <c r="C93" s="15"/>
      <c r="D93" s="35"/>
      <c r="E93" s="35"/>
      <c r="F93" s="18"/>
    </row>
    <row r="94" customHeight="1" spans="1:6">
      <c r="A94" s="15"/>
      <c r="B94" s="51"/>
      <c r="C94" s="15"/>
      <c r="D94" s="35"/>
      <c r="E94" s="35"/>
      <c r="F94" s="18"/>
    </row>
    <row r="95" customHeight="1" spans="1:6">
      <c r="A95" s="15"/>
      <c r="B95" s="51"/>
      <c r="C95" s="15"/>
      <c r="D95" s="35"/>
      <c r="E95" s="35"/>
      <c r="F95" s="18"/>
    </row>
    <row r="96" customHeight="1" spans="1:6">
      <c r="A96" s="15"/>
      <c r="B96" s="51"/>
      <c r="C96" s="15"/>
      <c r="D96" s="35"/>
      <c r="E96" s="35"/>
      <c r="F96" s="18"/>
    </row>
    <row r="97" customHeight="1" spans="1:6">
      <c r="A97" s="15"/>
      <c r="B97" s="51"/>
      <c r="C97" s="15"/>
      <c r="D97" s="35"/>
      <c r="E97" s="35"/>
      <c r="F97" s="18"/>
    </row>
    <row r="98" customHeight="1" spans="1:6">
      <c r="A98" s="15"/>
      <c r="B98" s="51"/>
      <c r="C98" s="15"/>
      <c r="D98" s="35"/>
      <c r="E98" s="35"/>
      <c r="F98" s="18"/>
    </row>
    <row r="99" customHeight="1" spans="1:8">
      <c r="A99" s="26" t="s">
        <v>143</v>
      </c>
      <c r="B99" s="27"/>
      <c r="C99" s="27"/>
      <c r="D99" s="27"/>
      <c r="E99" s="35"/>
      <c r="F99" s="52">
        <f>SUM(F39:F98)</f>
        <v>0</v>
      </c>
      <c r="H99" s="53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5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8"/>
      <c r="B105" s="8"/>
      <c r="C105" s="8"/>
      <c r="D105" s="54"/>
      <c r="E105" s="56"/>
      <c r="F105" s="54"/>
    </row>
    <row r="106" customHeight="1" spans="1:6">
      <c r="A106" s="7" t="s">
        <v>0</v>
      </c>
      <c r="B106" s="7"/>
      <c r="C106" s="7"/>
      <c r="D106" s="7"/>
      <c r="E106" s="7"/>
      <c r="F106" s="7"/>
    </row>
    <row r="107" ht="31" customHeight="1" spans="1:6">
      <c r="A107" s="9" t="str">
        <f>A36</f>
        <v>标段：且末县 2025 年农村公路日常养护工程--X259线</v>
      </c>
      <c r="B107" s="9"/>
      <c r="C107" s="9"/>
      <c r="D107" s="9"/>
      <c r="E107" s="9"/>
      <c r="F107" s="9"/>
    </row>
    <row r="108" customHeight="1" spans="1:6">
      <c r="A108" s="26" t="s">
        <v>144</v>
      </c>
      <c r="B108" s="27"/>
      <c r="C108" s="27"/>
      <c r="D108" s="27"/>
      <c r="E108" s="27"/>
      <c r="F108" s="57"/>
    </row>
    <row r="109" customHeight="1" spans="1:6">
      <c r="A109" s="15" t="s">
        <v>38</v>
      </c>
      <c r="B109" s="15" t="s">
        <v>71</v>
      </c>
      <c r="C109" s="15" t="s">
        <v>40</v>
      </c>
      <c r="D109" s="16" t="s">
        <v>41</v>
      </c>
      <c r="E109" s="35" t="s">
        <v>42</v>
      </c>
      <c r="F109" s="16" t="s">
        <v>43</v>
      </c>
    </row>
    <row r="110" customHeight="1" spans="1:6">
      <c r="A110" s="15" t="s">
        <v>145</v>
      </c>
      <c r="B110" s="14" t="s">
        <v>146</v>
      </c>
      <c r="C110" s="15"/>
      <c r="D110" s="35"/>
      <c r="E110" s="35"/>
      <c r="F110" s="20"/>
    </row>
    <row r="111" customHeight="1" spans="1:6">
      <c r="A111" s="15" t="s">
        <v>147</v>
      </c>
      <c r="B111" s="14" t="s">
        <v>148</v>
      </c>
      <c r="C111" s="15" t="s">
        <v>83</v>
      </c>
      <c r="D111" s="35"/>
      <c r="E111" s="35"/>
      <c r="F111" s="20"/>
    </row>
    <row r="112" customHeight="1" spans="1:6">
      <c r="A112" s="15" t="s">
        <v>149</v>
      </c>
      <c r="B112" s="14" t="s">
        <v>150</v>
      </c>
      <c r="C112" s="15"/>
      <c r="D112" s="35"/>
      <c r="E112" s="35"/>
      <c r="F112" s="20"/>
    </row>
    <row r="113" ht="27" customHeight="1" spans="1:6">
      <c r="A113" s="15" t="s">
        <v>55</v>
      </c>
      <c r="B113" s="14" t="s">
        <v>151</v>
      </c>
      <c r="C113" s="15" t="s">
        <v>83</v>
      </c>
      <c r="D113" s="35"/>
      <c r="E113" s="35"/>
      <c r="F113" s="20"/>
    </row>
    <row r="114" ht="31" customHeight="1" spans="1:6">
      <c r="A114" s="15" t="s">
        <v>57</v>
      </c>
      <c r="B114" s="14" t="s">
        <v>152</v>
      </c>
      <c r="C114" s="15" t="s">
        <v>83</v>
      </c>
      <c r="D114" s="35"/>
      <c r="E114" s="35"/>
      <c r="F114" s="20"/>
    </row>
    <row r="115" customHeight="1" spans="1:6">
      <c r="A115" s="15" t="s">
        <v>153</v>
      </c>
      <c r="B115" s="36" t="s">
        <v>154</v>
      </c>
      <c r="C115" s="15"/>
      <c r="D115" s="35"/>
      <c r="E115" s="35"/>
      <c r="F115" s="20"/>
    </row>
    <row r="116" customHeight="1" spans="1:6">
      <c r="A116" s="15" t="s">
        <v>55</v>
      </c>
      <c r="B116" s="36" t="s">
        <v>155</v>
      </c>
      <c r="C116" s="15" t="s">
        <v>83</v>
      </c>
      <c r="D116" s="35"/>
      <c r="E116" s="35"/>
      <c r="F116" s="20"/>
    </row>
    <row r="117" ht="21" customHeight="1" spans="1:6">
      <c r="A117" s="15" t="s">
        <v>57</v>
      </c>
      <c r="B117" s="36" t="s">
        <v>368</v>
      </c>
      <c r="C117" s="15" t="s">
        <v>83</v>
      </c>
      <c r="D117" s="35"/>
      <c r="E117" s="35"/>
      <c r="F117" s="20"/>
    </row>
    <row r="118" ht="23" customHeight="1" spans="1:6">
      <c r="A118" s="15" t="s">
        <v>85</v>
      </c>
      <c r="B118" s="14" t="s">
        <v>157</v>
      </c>
      <c r="C118" s="15" t="s">
        <v>83</v>
      </c>
      <c r="D118" s="35"/>
      <c r="E118" s="35"/>
      <c r="F118" s="20"/>
    </row>
    <row r="119" ht="18.75" customHeight="1" spans="1:6">
      <c r="A119" s="15" t="s">
        <v>158</v>
      </c>
      <c r="B119" s="36" t="s">
        <v>159</v>
      </c>
      <c r="C119" s="15"/>
      <c r="D119" s="35"/>
      <c r="E119" s="35"/>
      <c r="F119" s="20"/>
    </row>
    <row r="120" ht="23" customHeight="1" spans="1:7">
      <c r="A120" s="15" t="s">
        <v>55</v>
      </c>
      <c r="B120" s="36" t="s">
        <v>369</v>
      </c>
      <c r="C120" s="15" t="s">
        <v>83</v>
      </c>
      <c r="D120" s="35">
        <v>133</v>
      </c>
      <c r="E120" s="70"/>
      <c r="F120" s="18">
        <f>E120*D120</f>
        <v>0</v>
      </c>
      <c r="G120" s="39"/>
    </row>
    <row r="121" ht="16.5" customHeight="1" spans="1:6">
      <c r="A121" s="15" t="s">
        <v>57</v>
      </c>
      <c r="B121" s="36" t="s">
        <v>161</v>
      </c>
      <c r="C121" s="15" t="s">
        <v>83</v>
      </c>
      <c r="D121" s="35"/>
      <c r="E121" s="35"/>
      <c r="F121" s="18"/>
    </row>
    <row r="122" customHeight="1" spans="1:6">
      <c r="A122" s="15" t="s">
        <v>162</v>
      </c>
      <c r="B122" s="36" t="s">
        <v>370</v>
      </c>
      <c r="C122" s="15" t="s">
        <v>83</v>
      </c>
      <c r="D122" s="35">
        <v>133</v>
      </c>
      <c r="E122" s="70"/>
      <c r="F122" s="18">
        <f>E122*D122</f>
        <v>0</v>
      </c>
    </row>
    <row r="123" customHeight="1" spans="1:6">
      <c r="A123" s="15" t="s">
        <v>164</v>
      </c>
      <c r="B123" s="36" t="s">
        <v>165</v>
      </c>
      <c r="C123" s="15" t="s">
        <v>83</v>
      </c>
      <c r="D123" s="35"/>
      <c r="E123" s="35"/>
      <c r="F123" s="18"/>
    </row>
    <row r="124" customHeight="1" spans="1:6">
      <c r="A124" s="15" t="s">
        <v>166</v>
      </c>
      <c r="B124" s="58" t="s">
        <v>167</v>
      </c>
      <c r="C124" s="15" t="s">
        <v>83</v>
      </c>
      <c r="D124" s="35"/>
      <c r="E124" s="35"/>
      <c r="F124" s="18"/>
    </row>
    <row r="125" customHeight="1" spans="1:6">
      <c r="A125" s="15" t="s">
        <v>168</v>
      </c>
      <c r="B125" s="36" t="s">
        <v>169</v>
      </c>
      <c r="C125" s="15"/>
      <c r="D125" s="35"/>
      <c r="E125" s="35"/>
      <c r="F125" s="18"/>
    </row>
    <row r="126" customHeight="1" spans="1:6">
      <c r="A126" s="15" t="s">
        <v>55</v>
      </c>
      <c r="B126" s="36" t="s">
        <v>170</v>
      </c>
      <c r="C126" s="40" t="s">
        <v>231</v>
      </c>
      <c r="D126" s="35"/>
      <c r="E126" s="35"/>
      <c r="F126" s="18"/>
    </row>
    <row r="127" customHeight="1" spans="1:7">
      <c r="A127" s="38" t="s">
        <v>57</v>
      </c>
      <c r="B127" s="36" t="s">
        <v>347</v>
      </c>
      <c r="C127" s="15" t="s">
        <v>129</v>
      </c>
      <c r="D127" s="35"/>
      <c r="E127" s="35"/>
      <c r="F127" s="18"/>
      <c r="G127" s="99">
        <f>646.2+1415.2</f>
        <v>2061.4</v>
      </c>
    </row>
    <row r="128" customHeight="1" spans="1:6">
      <c r="A128" s="38" t="s">
        <v>171</v>
      </c>
      <c r="B128" s="36" t="s">
        <v>172</v>
      </c>
      <c r="C128" s="15"/>
      <c r="D128" s="35"/>
      <c r="E128" s="35"/>
      <c r="F128" s="18"/>
    </row>
    <row r="129" ht="26" customHeight="1" spans="1:6">
      <c r="A129" s="38" t="s">
        <v>55</v>
      </c>
      <c r="B129" s="41" t="s">
        <v>173</v>
      </c>
      <c r="C129" s="15" t="s">
        <v>83</v>
      </c>
      <c r="D129" s="35"/>
      <c r="E129" s="35"/>
      <c r="F129" s="18"/>
    </row>
    <row r="130" customHeight="1" spans="1:6">
      <c r="A130" s="38" t="s">
        <v>57</v>
      </c>
      <c r="B130" s="36" t="s">
        <v>174</v>
      </c>
      <c r="C130" s="15" t="s">
        <v>83</v>
      </c>
      <c r="D130" s="35">
        <v>133</v>
      </c>
      <c r="E130" s="70"/>
      <c r="F130" s="18">
        <f>E130*D130</f>
        <v>0</v>
      </c>
    </row>
    <row r="131" customHeight="1" spans="1:6">
      <c r="A131" s="38" t="s">
        <v>87</v>
      </c>
      <c r="B131" s="36" t="s">
        <v>175</v>
      </c>
      <c r="C131" s="15" t="s">
        <v>83</v>
      </c>
      <c r="D131" s="35"/>
      <c r="E131" s="35"/>
      <c r="F131" s="18"/>
    </row>
    <row r="132" customHeight="1" spans="1:6">
      <c r="A132" s="38" t="s">
        <v>111</v>
      </c>
      <c r="B132" s="36" t="s">
        <v>176</v>
      </c>
      <c r="C132" s="15" t="s">
        <v>92</v>
      </c>
      <c r="D132" s="35"/>
      <c r="E132" s="35"/>
      <c r="F132" s="18"/>
    </row>
    <row r="133" customHeight="1" spans="1:6">
      <c r="A133" s="38" t="s">
        <v>132</v>
      </c>
      <c r="B133" s="36" t="s">
        <v>177</v>
      </c>
      <c r="C133" s="15" t="s">
        <v>129</v>
      </c>
      <c r="D133" s="35"/>
      <c r="E133" s="35"/>
      <c r="F133" s="18"/>
    </row>
    <row r="134" customHeight="1" spans="1:6">
      <c r="A134" s="61" t="s">
        <v>178</v>
      </c>
      <c r="B134" s="62" t="s">
        <v>179</v>
      </c>
      <c r="C134" s="63" t="s">
        <v>126</v>
      </c>
      <c r="D134" s="35"/>
      <c r="E134" s="35"/>
      <c r="F134" s="18"/>
    </row>
    <row r="135" customHeight="1" spans="1:6">
      <c r="A135" s="38" t="s">
        <v>55</v>
      </c>
      <c r="B135" s="36" t="s">
        <v>180</v>
      </c>
      <c r="C135" s="15" t="s">
        <v>126</v>
      </c>
      <c r="D135" s="35"/>
      <c r="E135" s="35"/>
      <c r="F135" s="18"/>
    </row>
    <row r="136" customHeight="1" spans="1:6">
      <c r="A136" s="38" t="s">
        <v>181</v>
      </c>
      <c r="B136" s="36" t="s">
        <v>182</v>
      </c>
      <c r="C136" s="15" t="s">
        <v>83</v>
      </c>
      <c r="D136" s="35"/>
      <c r="E136" s="35"/>
      <c r="F136" s="18"/>
    </row>
    <row r="137" customHeight="1" spans="1:6">
      <c r="A137" s="26" t="s">
        <v>183</v>
      </c>
      <c r="B137" s="27"/>
      <c r="C137" s="27"/>
      <c r="D137" s="27"/>
      <c r="E137" s="35"/>
      <c r="F137" s="28">
        <f>SUM(F110:F136)</f>
        <v>0</v>
      </c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8"/>
      <c r="B139" s="8"/>
      <c r="C139" s="8"/>
      <c r="D139" s="54"/>
      <c r="E139" s="56"/>
      <c r="F139" s="54"/>
    </row>
    <row r="140" customHeight="1" spans="1:6">
      <c r="A140" s="7" t="s">
        <v>0</v>
      </c>
      <c r="B140" s="7"/>
      <c r="C140" s="7"/>
      <c r="D140" s="7"/>
      <c r="E140" s="7"/>
      <c r="F140" s="7"/>
    </row>
    <row r="141" ht="30" customHeight="1" spans="1:6">
      <c r="A141" s="9" t="str">
        <f>A36</f>
        <v>标段：且末县 2025 年农村公路日常养护工程--X259线</v>
      </c>
      <c r="B141" s="9"/>
      <c r="C141" s="9"/>
      <c r="D141" s="9"/>
      <c r="E141" s="9"/>
      <c r="F141" s="9"/>
    </row>
    <row r="142" customHeight="1" spans="1:6">
      <c r="A142" s="10" t="s">
        <v>184</v>
      </c>
      <c r="B142" s="10"/>
      <c r="C142" s="10"/>
      <c r="D142" s="10"/>
      <c r="E142" s="10"/>
      <c r="F142" s="10"/>
    </row>
    <row r="143" customHeight="1" spans="1:6">
      <c r="A143" s="10" t="s">
        <v>38</v>
      </c>
      <c r="B143" s="10" t="s">
        <v>185</v>
      </c>
      <c r="C143" s="10" t="s">
        <v>40</v>
      </c>
      <c r="D143" s="12" t="s">
        <v>41</v>
      </c>
      <c r="E143" s="13" t="s">
        <v>42</v>
      </c>
      <c r="F143" s="12" t="s">
        <v>43</v>
      </c>
    </row>
    <row r="144" customHeight="1" spans="1:6">
      <c r="A144" s="14">
        <v>401</v>
      </c>
      <c r="B144" s="14" t="s">
        <v>186</v>
      </c>
      <c r="C144" s="15" t="s">
        <v>187</v>
      </c>
      <c r="D144" s="24"/>
      <c r="E144" s="35"/>
      <c r="F144" s="16"/>
    </row>
    <row r="145" customHeight="1" spans="1:6">
      <c r="A145" s="14" t="s">
        <v>188</v>
      </c>
      <c r="B145" s="14" t="s">
        <v>189</v>
      </c>
      <c r="C145" s="15"/>
      <c r="D145" s="64"/>
      <c r="E145" s="35"/>
      <c r="F145" s="16"/>
    </row>
    <row r="146" customHeight="1" spans="1:6">
      <c r="A146" s="14" t="s">
        <v>190</v>
      </c>
      <c r="B146" s="14" t="s">
        <v>191</v>
      </c>
      <c r="C146" s="15" t="s">
        <v>92</v>
      </c>
      <c r="D146" s="64"/>
      <c r="E146" s="35"/>
      <c r="F146" s="16"/>
    </row>
    <row r="147" ht="30.75" customHeight="1" spans="1:6">
      <c r="A147" s="14" t="s">
        <v>192</v>
      </c>
      <c r="B147" s="14" t="s">
        <v>193</v>
      </c>
      <c r="C147" s="15" t="s">
        <v>92</v>
      </c>
      <c r="D147" s="65"/>
      <c r="E147" s="35"/>
      <c r="F147" s="16"/>
    </row>
    <row r="148" ht="27.75" customHeight="1" spans="1:6">
      <c r="A148" s="14" t="s">
        <v>194</v>
      </c>
      <c r="B148" s="14" t="s">
        <v>195</v>
      </c>
      <c r="C148" s="15" t="s">
        <v>196</v>
      </c>
      <c r="D148" s="65"/>
      <c r="E148" s="35"/>
      <c r="F148" s="16"/>
    </row>
    <row r="149" customHeight="1" spans="1:6">
      <c r="A149" s="14" t="s">
        <v>197</v>
      </c>
      <c r="B149" s="14" t="s">
        <v>198</v>
      </c>
      <c r="C149" s="15"/>
      <c r="D149" s="24"/>
      <c r="E149" s="35"/>
      <c r="F149" s="20"/>
    </row>
    <row r="150" ht="26" customHeight="1" spans="1:7">
      <c r="A150" s="14" t="s">
        <v>190</v>
      </c>
      <c r="B150" s="66" t="s">
        <v>199</v>
      </c>
      <c r="C150" s="15" t="s">
        <v>92</v>
      </c>
      <c r="D150" s="65"/>
      <c r="E150" s="35"/>
      <c r="F150" s="20"/>
      <c r="G150" s="67"/>
    </row>
    <row r="151" ht="26" customHeight="1" spans="1:6">
      <c r="A151" s="14" t="s">
        <v>192</v>
      </c>
      <c r="B151" s="66" t="s">
        <v>200</v>
      </c>
      <c r="C151" s="15" t="s">
        <v>92</v>
      </c>
      <c r="D151" s="65"/>
      <c r="E151" s="35"/>
      <c r="F151" s="20"/>
    </row>
    <row r="152" customHeight="1" spans="1:6">
      <c r="A152" s="14" t="s">
        <v>201</v>
      </c>
      <c r="B152" s="14" t="s">
        <v>202</v>
      </c>
      <c r="C152" s="15"/>
      <c r="D152" s="65"/>
      <c r="E152" s="35"/>
      <c r="F152" s="68"/>
    </row>
    <row r="153" customHeight="1" spans="1:6">
      <c r="A153" s="14" t="s">
        <v>190</v>
      </c>
      <c r="B153" s="14" t="s">
        <v>203</v>
      </c>
      <c r="C153" s="15" t="s">
        <v>129</v>
      </c>
      <c r="D153" s="65"/>
      <c r="E153" s="35"/>
      <c r="F153" s="68"/>
    </row>
    <row r="154" customHeight="1" spans="1:6">
      <c r="A154" s="14" t="s">
        <v>192</v>
      </c>
      <c r="B154" s="14" t="s">
        <v>204</v>
      </c>
      <c r="C154" s="15" t="s">
        <v>129</v>
      </c>
      <c r="D154" s="65"/>
      <c r="E154" s="35"/>
      <c r="F154" s="68"/>
    </row>
    <row r="155" s="1" customFormat="1" customHeight="1" spans="1:6">
      <c r="A155" s="14" t="s">
        <v>205</v>
      </c>
      <c r="B155" s="14" t="s">
        <v>206</v>
      </c>
      <c r="C155" s="15" t="s">
        <v>207</v>
      </c>
      <c r="D155" s="65"/>
      <c r="E155" s="35"/>
      <c r="F155" s="68"/>
    </row>
    <row r="156" customHeight="1" spans="1:6">
      <c r="A156" s="14" t="s">
        <v>208</v>
      </c>
      <c r="B156" s="14" t="s">
        <v>209</v>
      </c>
      <c r="C156" s="15" t="s">
        <v>126</v>
      </c>
      <c r="D156" s="65"/>
      <c r="E156" s="35"/>
      <c r="F156" s="68"/>
    </row>
    <row r="157" customHeight="1" spans="1:6">
      <c r="A157" s="14" t="s">
        <v>210</v>
      </c>
      <c r="B157" s="14" t="s">
        <v>211</v>
      </c>
      <c r="C157" s="15"/>
      <c r="D157" s="24"/>
      <c r="E157" s="35"/>
      <c r="F157" s="20"/>
    </row>
    <row r="158" ht="26" customHeight="1" spans="1:6">
      <c r="A158" s="14" t="s">
        <v>190</v>
      </c>
      <c r="B158" s="14" t="s">
        <v>212</v>
      </c>
      <c r="C158" s="40" t="s">
        <v>98</v>
      </c>
      <c r="D158" s="24"/>
      <c r="E158" s="35"/>
      <c r="F158" s="20"/>
    </row>
    <row r="159" s="1" customFormat="1" ht="23" customHeight="1" spans="1:6">
      <c r="A159" s="14" t="s">
        <v>213</v>
      </c>
      <c r="B159" s="14" t="s">
        <v>348</v>
      </c>
      <c r="C159" s="15" t="s">
        <v>207</v>
      </c>
      <c r="D159" s="65"/>
      <c r="E159" s="35"/>
      <c r="F159" s="20"/>
    </row>
    <row r="160" s="1" customFormat="1" ht="24" customHeight="1" spans="1:6">
      <c r="A160" s="14" t="s">
        <v>215</v>
      </c>
      <c r="B160" s="14" t="s">
        <v>216</v>
      </c>
      <c r="C160" s="15" t="s">
        <v>207</v>
      </c>
      <c r="D160" s="24"/>
      <c r="E160" s="35"/>
      <c r="F160" s="20"/>
    </row>
    <row r="161" s="1" customFormat="1" ht="20" customHeight="1" spans="1:6">
      <c r="A161" s="14" t="s">
        <v>217</v>
      </c>
      <c r="B161" s="14" t="s">
        <v>218</v>
      </c>
      <c r="C161" s="15" t="s">
        <v>207</v>
      </c>
      <c r="D161" s="65"/>
      <c r="E161" s="35"/>
      <c r="F161" s="20"/>
    </row>
    <row r="162" ht="20" customHeight="1" spans="1:6">
      <c r="A162" s="14">
        <v>404</v>
      </c>
      <c r="B162" s="14" t="s">
        <v>219</v>
      </c>
      <c r="C162" s="15"/>
      <c r="D162" s="65"/>
      <c r="E162" s="35"/>
      <c r="F162" s="20"/>
    </row>
    <row r="163" ht="24" customHeight="1" spans="1:6">
      <c r="A163" s="14" t="s">
        <v>220</v>
      </c>
      <c r="B163" s="14" t="s">
        <v>221</v>
      </c>
      <c r="C163" s="15" t="s">
        <v>126</v>
      </c>
      <c r="D163" s="65"/>
      <c r="E163" s="35"/>
      <c r="F163" s="20"/>
    </row>
    <row r="164" ht="18" customHeight="1" spans="1:6">
      <c r="A164" s="14" t="s">
        <v>190</v>
      </c>
      <c r="B164" s="66" t="s">
        <v>221</v>
      </c>
      <c r="C164" s="15" t="s">
        <v>126</v>
      </c>
      <c r="D164" s="65"/>
      <c r="E164" s="35"/>
      <c r="F164" s="20"/>
    </row>
    <row r="165" ht="18" customHeight="1" spans="1:6">
      <c r="A165" s="14" t="s">
        <v>192</v>
      </c>
      <c r="B165" s="14" t="s">
        <v>222</v>
      </c>
      <c r="C165" s="15" t="s">
        <v>126</v>
      </c>
      <c r="D165" s="65"/>
      <c r="E165" s="35"/>
      <c r="F165" s="20"/>
    </row>
    <row r="166" s="1" customFormat="1" ht="21" customHeight="1" spans="1:6">
      <c r="A166" s="14" t="s">
        <v>223</v>
      </c>
      <c r="B166" s="14" t="s">
        <v>348</v>
      </c>
      <c r="C166" s="15" t="s">
        <v>207</v>
      </c>
      <c r="D166" s="65"/>
      <c r="E166" s="35"/>
      <c r="F166" s="20"/>
    </row>
    <row r="167" ht="18" customHeight="1" spans="1:6">
      <c r="A167" s="14">
        <v>405</v>
      </c>
      <c r="B167" s="14" t="s">
        <v>225</v>
      </c>
      <c r="C167" s="15"/>
      <c r="D167" s="24"/>
      <c r="E167" s="35"/>
      <c r="F167" s="20"/>
    </row>
    <row r="168" ht="18" customHeight="1" spans="1:6">
      <c r="A168" s="14" t="s">
        <v>226</v>
      </c>
      <c r="B168" s="14" t="s">
        <v>349</v>
      </c>
      <c r="C168" s="15" t="s">
        <v>228</v>
      </c>
      <c r="D168" s="65"/>
      <c r="E168" s="35"/>
      <c r="F168" s="20"/>
    </row>
    <row r="169" ht="20" customHeight="1" spans="1:6">
      <c r="A169" s="14" t="s">
        <v>229</v>
      </c>
      <c r="B169" s="69" t="s">
        <v>350</v>
      </c>
      <c r="C169" s="40" t="s">
        <v>231</v>
      </c>
      <c r="D169" s="65"/>
      <c r="E169" s="35"/>
      <c r="F169" s="20"/>
    </row>
    <row r="170" ht="20" customHeight="1" spans="1:6">
      <c r="A170" s="14" t="s">
        <v>232</v>
      </c>
      <c r="B170" s="66" t="s">
        <v>361</v>
      </c>
      <c r="C170" s="15" t="s">
        <v>234</v>
      </c>
      <c r="D170" s="65"/>
      <c r="E170" s="35"/>
      <c r="F170" s="20"/>
    </row>
    <row r="171" customHeight="1" spans="1:6">
      <c r="A171" s="14" t="s">
        <v>235</v>
      </c>
      <c r="B171" s="66" t="s">
        <v>371</v>
      </c>
      <c r="C171" s="15" t="s">
        <v>237</v>
      </c>
      <c r="D171" s="65"/>
      <c r="E171" s="35"/>
      <c r="F171" s="20"/>
    </row>
    <row r="172" customHeight="1" spans="1:6">
      <c r="A172" s="26" t="s">
        <v>238</v>
      </c>
      <c r="B172" s="27"/>
      <c r="C172" s="27"/>
      <c r="D172" s="27"/>
      <c r="E172" s="71"/>
      <c r="F172" s="52">
        <f>SUM(F144:F171)</f>
        <v>0</v>
      </c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" t="str">
        <f>A141</f>
        <v>标段：且末县 2025 年农村公路日常养护工程--X259线</v>
      </c>
      <c r="B174" s="9"/>
      <c r="C174" s="9"/>
      <c r="D174" s="9"/>
      <c r="E174" s="9"/>
      <c r="F174" s="9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7" t="s">
        <v>0</v>
      </c>
      <c r="B205" s="7"/>
      <c r="C205" s="7"/>
      <c r="D205" s="7"/>
      <c r="E205" s="7"/>
      <c r="F205" s="7"/>
    </row>
    <row r="206" ht="35" customHeight="1" spans="1:6">
      <c r="A206" s="9" t="str">
        <f>A174</f>
        <v>标段：且末县 2025 年农村公路日常养护工程--X259线</v>
      </c>
      <c r="B206" s="9"/>
      <c r="C206" s="9"/>
      <c r="D206" s="9"/>
      <c r="E206" s="9"/>
      <c r="F206" s="9"/>
    </row>
    <row r="207" customHeight="1" spans="1:6">
      <c r="A207" s="10" t="s">
        <v>280</v>
      </c>
      <c r="B207" s="10"/>
      <c r="C207" s="10"/>
      <c r="D207" s="10"/>
      <c r="E207" s="10"/>
      <c r="F207" s="10"/>
    </row>
    <row r="208" customHeight="1" spans="1:6">
      <c r="A208" s="15" t="s">
        <v>38</v>
      </c>
      <c r="B208" s="15" t="s">
        <v>71</v>
      </c>
      <c r="C208" s="15" t="s">
        <v>40</v>
      </c>
      <c r="D208" s="16" t="s">
        <v>41</v>
      </c>
      <c r="E208" s="35" t="s">
        <v>42</v>
      </c>
      <c r="F208" s="16" t="s">
        <v>43</v>
      </c>
    </row>
    <row r="209" customHeight="1" spans="1:6">
      <c r="A209" s="15" t="s">
        <v>281</v>
      </c>
      <c r="B209" s="36" t="s">
        <v>282</v>
      </c>
      <c r="C209" s="15"/>
      <c r="D209" s="83"/>
      <c r="E209" s="35"/>
      <c r="F209" s="16"/>
    </row>
    <row r="210" customHeight="1" spans="1:6">
      <c r="A210" s="38" t="s">
        <v>55</v>
      </c>
      <c r="B210" s="36" t="s">
        <v>283</v>
      </c>
      <c r="C210" s="15" t="s">
        <v>83</v>
      </c>
      <c r="D210" s="83"/>
      <c r="E210" s="35"/>
      <c r="F210" s="16"/>
    </row>
    <row r="211" customHeight="1" spans="1:6">
      <c r="A211" s="15" t="s">
        <v>57</v>
      </c>
      <c r="B211" s="36" t="s">
        <v>284</v>
      </c>
      <c r="C211" s="15" t="s">
        <v>83</v>
      </c>
      <c r="D211" s="83"/>
      <c r="E211" s="35"/>
      <c r="F211" s="16"/>
    </row>
    <row r="212" customHeight="1" spans="1:6">
      <c r="A212" s="15" t="s">
        <v>285</v>
      </c>
      <c r="B212" s="36" t="s">
        <v>286</v>
      </c>
      <c r="C212" s="15"/>
      <c r="D212" s="24"/>
      <c r="E212" s="35"/>
      <c r="F212" s="16"/>
    </row>
    <row r="213" customHeight="1" spans="1:6">
      <c r="A213" s="38" t="s">
        <v>55</v>
      </c>
      <c r="B213" s="36" t="s">
        <v>287</v>
      </c>
      <c r="C213" s="15" t="s">
        <v>92</v>
      </c>
      <c r="D213" s="24"/>
      <c r="E213" s="35"/>
      <c r="F213" s="16"/>
    </row>
    <row r="214" customHeight="1" spans="1:6">
      <c r="A214" s="15" t="s">
        <v>57</v>
      </c>
      <c r="B214" s="51" t="s">
        <v>288</v>
      </c>
      <c r="C214" s="15" t="s">
        <v>92</v>
      </c>
      <c r="D214" s="24"/>
      <c r="E214" s="35"/>
      <c r="F214" s="16"/>
    </row>
    <row r="215" customHeight="1" spans="1:6">
      <c r="A215" s="15" t="s">
        <v>85</v>
      </c>
      <c r="B215" s="84" t="s">
        <v>289</v>
      </c>
      <c r="C215" s="15" t="s">
        <v>92</v>
      </c>
      <c r="D215" s="24"/>
      <c r="E215" s="35"/>
      <c r="F215" s="85"/>
    </row>
    <row r="216" customHeight="1" spans="1:6">
      <c r="A216" s="15" t="s">
        <v>290</v>
      </c>
      <c r="B216" s="36" t="s">
        <v>291</v>
      </c>
      <c r="C216" s="15"/>
      <c r="D216" s="83"/>
      <c r="E216" s="35"/>
      <c r="F216" s="24"/>
    </row>
    <row r="217" customHeight="1" spans="1:6">
      <c r="A217" s="38" t="s">
        <v>55</v>
      </c>
      <c r="B217" s="36" t="s">
        <v>292</v>
      </c>
      <c r="C217" s="15" t="s">
        <v>92</v>
      </c>
      <c r="D217" s="83"/>
      <c r="E217" s="35"/>
      <c r="F217" s="16"/>
    </row>
    <row r="218" customHeight="1" spans="1:6">
      <c r="A218" s="15" t="s">
        <v>57</v>
      </c>
      <c r="B218" s="36" t="s">
        <v>293</v>
      </c>
      <c r="C218" s="15" t="s">
        <v>92</v>
      </c>
      <c r="D218" s="86"/>
      <c r="E218" s="35"/>
      <c r="F218" s="16"/>
    </row>
    <row r="219" customHeight="1" spans="1:6">
      <c r="A219" s="38" t="s">
        <v>294</v>
      </c>
      <c r="B219" s="36" t="s">
        <v>295</v>
      </c>
      <c r="C219" s="15" t="s">
        <v>92</v>
      </c>
      <c r="D219" s="86"/>
      <c r="E219" s="35"/>
      <c r="F219" s="16"/>
    </row>
    <row r="220" customHeight="1" spans="1:6">
      <c r="A220" s="15" t="s">
        <v>296</v>
      </c>
      <c r="B220" s="36" t="s">
        <v>297</v>
      </c>
      <c r="C220" s="15"/>
      <c r="D220" s="16"/>
      <c r="E220" s="35"/>
      <c r="F220" s="16"/>
    </row>
    <row r="221" customHeight="1" spans="1:6">
      <c r="A221" s="38" t="s">
        <v>298</v>
      </c>
      <c r="B221" s="36" t="s">
        <v>299</v>
      </c>
      <c r="C221" s="15" t="s">
        <v>92</v>
      </c>
      <c r="D221" s="87"/>
      <c r="E221" s="35"/>
      <c r="F221" s="16"/>
    </row>
    <row r="222" ht="31" customHeight="1" spans="1:6">
      <c r="A222" s="15" t="s">
        <v>57</v>
      </c>
      <c r="B222" s="36" t="s">
        <v>300</v>
      </c>
      <c r="C222" s="15" t="s">
        <v>92</v>
      </c>
      <c r="D222" s="24"/>
      <c r="E222" s="35"/>
      <c r="F222" s="16"/>
    </row>
    <row r="223" customHeight="1" spans="1:7">
      <c r="A223" s="15" t="s">
        <v>85</v>
      </c>
      <c r="B223" s="36" t="s">
        <v>301</v>
      </c>
      <c r="C223" s="15" t="s">
        <v>92</v>
      </c>
      <c r="D223" s="24"/>
      <c r="E223" s="35"/>
      <c r="F223" s="16"/>
      <c r="G223" s="39"/>
    </row>
    <row r="224" customHeight="1" spans="1:6">
      <c r="A224" s="15" t="s">
        <v>302</v>
      </c>
      <c r="B224" s="36" t="s">
        <v>303</v>
      </c>
      <c r="C224" s="15"/>
      <c r="D224" s="24"/>
      <c r="E224" s="35"/>
      <c r="F224" s="16"/>
    </row>
    <row r="225" customHeight="1" spans="1:6">
      <c r="A225" s="15" t="s">
        <v>55</v>
      </c>
      <c r="B225" s="36" t="s">
        <v>304</v>
      </c>
      <c r="C225" s="15" t="s">
        <v>129</v>
      </c>
      <c r="D225" s="16"/>
      <c r="E225" s="35"/>
      <c r="F225" s="16"/>
    </row>
    <row r="226" customHeight="1" spans="1:6">
      <c r="A226" s="15" t="s">
        <v>57</v>
      </c>
      <c r="B226" s="36" t="s">
        <v>305</v>
      </c>
      <c r="C226" s="15" t="s">
        <v>83</v>
      </c>
      <c r="D226" s="16"/>
      <c r="E226" s="35"/>
      <c r="F226" s="16"/>
    </row>
    <row r="227" customHeight="1" spans="1:6">
      <c r="A227" s="15" t="s">
        <v>85</v>
      </c>
      <c r="B227" s="36" t="s">
        <v>306</v>
      </c>
      <c r="C227" s="15" t="s">
        <v>83</v>
      </c>
      <c r="D227" s="16"/>
      <c r="E227" s="35"/>
      <c r="F227" s="16"/>
    </row>
    <row r="228" customHeight="1" spans="1:6">
      <c r="A228" s="15"/>
      <c r="B228" s="51"/>
      <c r="C228" s="15"/>
      <c r="D228" s="24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26" t="s">
        <v>307</v>
      </c>
      <c r="B236" s="27"/>
      <c r="C236" s="27"/>
      <c r="D236" s="27"/>
      <c r="E236" s="24"/>
      <c r="F236" s="52">
        <f>SUM(F209:F235)</f>
        <v>0</v>
      </c>
    </row>
    <row r="237" customHeight="1" spans="1:6">
      <c r="A237" s="8"/>
      <c r="B237" s="8"/>
      <c r="C237" s="8"/>
      <c r="D237" s="8"/>
      <c r="E237" s="81"/>
      <c r="F237" s="88"/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7" t="s">
        <v>0</v>
      </c>
      <c r="B240" s="7"/>
      <c r="C240" s="7"/>
      <c r="D240" s="7"/>
      <c r="E240" s="7"/>
      <c r="F240" s="7"/>
    </row>
    <row r="241" ht="30" customHeight="1" spans="1:6">
      <c r="A241" s="9" t="str">
        <f>A206</f>
        <v>标段：且末县 2025 年农村公路日常养护工程--X259线</v>
      </c>
      <c r="B241" s="9"/>
      <c r="C241" s="9"/>
      <c r="D241" s="9"/>
      <c r="E241" s="9"/>
      <c r="F241" s="9"/>
    </row>
    <row r="242" customHeight="1" spans="1:6">
      <c r="A242" s="10" t="s">
        <v>308</v>
      </c>
      <c r="B242" s="10"/>
      <c r="C242" s="10"/>
      <c r="D242" s="10"/>
      <c r="E242" s="10"/>
      <c r="F242" s="10"/>
    </row>
    <row r="243" customHeight="1" spans="1:6">
      <c r="A243" s="15" t="s">
        <v>38</v>
      </c>
      <c r="B243" s="15" t="s">
        <v>71</v>
      </c>
      <c r="C243" s="15" t="s">
        <v>40</v>
      </c>
      <c r="D243" s="16" t="s">
        <v>41</v>
      </c>
      <c r="E243" s="35" t="s">
        <v>42</v>
      </c>
      <c r="F243" s="16" t="s">
        <v>43</v>
      </c>
    </row>
    <row r="244" customHeight="1" spans="1:6">
      <c r="A244" s="15" t="s">
        <v>309</v>
      </c>
      <c r="B244" s="58" t="s">
        <v>310</v>
      </c>
      <c r="C244" s="15" t="s">
        <v>79</v>
      </c>
      <c r="D244" s="24"/>
      <c r="E244" s="24"/>
      <c r="F244" s="77"/>
    </row>
    <row r="245" customHeight="1" spans="1:6">
      <c r="A245" s="15" t="s">
        <v>55</v>
      </c>
      <c r="B245" s="58" t="s">
        <v>372</v>
      </c>
      <c r="C245" s="15" t="s">
        <v>79</v>
      </c>
      <c r="D245" s="24"/>
      <c r="E245" s="24"/>
      <c r="F245" s="20"/>
    </row>
    <row r="246" customHeight="1" spans="1:6">
      <c r="A246" s="15" t="s">
        <v>57</v>
      </c>
      <c r="B246" s="58" t="s">
        <v>373</v>
      </c>
      <c r="C246" s="15" t="s">
        <v>79</v>
      </c>
      <c r="D246" s="24"/>
      <c r="E246" s="24"/>
      <c r="F246" s="20"/>
    </row>
    <row r="247" customHeight="1" spans="1:6">
      <c r="A247" s="15" t="s">
        <v>311</v>
      </c>
      <c r="B247" s="36" t="s">
        <v>312</v>
      </c>
      <c r="C247" s="15" t="s">
        <v>79</v>
      </c>
      <c r="D247" s="24"/>
      <c r="E247" s="24"/>
      <c r="F247" s="77"/>
    </row>
    <row r="248" customHeight="1" spans="1:6">
      <c r="A248" s="15" t="s">
        <v>55</v>
      </c>
      <c r="B248" s="36" t="s">
        <v>313</v>
      </c>
      <c r="C248" s="15" t="s">
        <v>79</v>
      </c>
      <c r="D248" s="24"/>
      <c r="E248" s="24"/>
      <c r="F248" s="77"/>
    </row>
    <row r="249" customHeight="1" spans="1:6">
      <c r="A249" s="15" t="s">
        <v>314</v>
      </c>
      <c r="B249" s="36" t="s">
        <v>315</v>
      </c>
      <c r="C249" s="15" t="s">
        <v>234</v>
      </c>
      <c r="D249" s="24"/>
      <c r="E249" s="24"/>
      <c r="F249" s="77"/>
    </row>
    <row r="250" customHeight="1" spans="1:6">
      <c r="A250" s="15" t="s">
        <v>316</v>
      </c>
      <c r="B250" s="36" t="s">
        <v>317</v>
      </c>
      <c r="C250" s="15"/>
      <c r="D250" s="24"/>
      <c r="E250" s="24"/>
      <c r="F250" s="77"/>
    </row>
    <row r="251" customHeight="1" spans="1:6">
      <c r="A251" s="15" t="s">
        <v>55</v>
      </c>
      <c r="B251" s="36" t="s">
        <v>318</v>
      </c>
      <c r="C251" s="63" t="s">
        <v>319</v>
      </c>
      <c r="D251" s="24"/>
      <c r="E251" s="24"/>
      <c r="F251" s="77"/>
    </row>
    <row r="252" customHeight="1" spans="1:6">
      <c r="A252" s="15" t="s">
        <v>57</v>
      </c>
      <c r="B252" s="36" t="s">
        <v>320</v>
      </c>
      <c r="C252" s="15" t="s">
        <v>76</v>
      </c>
      <c r="D252" s="24"/>
      <c r="E252" s="24"/>
      <c r="F252" s="77"/>
    </row>
    <row r="253" customHeight="1" spans="1:6">
      <c r="A253" s="15" t="s">
        <v>85</v>
      </c>
      <c r="B253" s="36" t="s">
        <v>321</v>
      </c>
      <c r="C253" s="15" t="s">
        <v>234</v>
      </c>
      <c r="D253" s="24"/>
      <c r="E253" s="24"/>
      <c r="F253" s="77"/>
    </row>
    <row r="254" customHeight="1" spans="1:6">
      <c r="A254" s="15" t="s">
        <v>322</v>
      </c>
      <c r="B254" s="36" t="s">
        <v>323</v>
      </c>
      <c r="C254" s="15" t="s">
        <v>76</v>
      </c>
      <c r="D254" s="24"/>
      <c r="E254" s="24"/>
      <c r="F254" s="77"/>
    </row>
    <row r="255" customHeight="1" spans="1:7">
      <c r="A255" s="15" t="s">
        <v>55</v>
      </c>
      <c r="B255" s="36" t="s">
        <v>324</v>
      </c>
      <c r="C255" s="15" t="s">
        <v>76</v>
      </c>
      <c r="D255" s="24"/>
      <c r="E255" s="91"/>
      <c r="F255" s="20"/>
      <c r="G255" s="39"/>
    </row>
    <row r="256" ht="27" customHeight="1" spans="1:6">
      <c r="A256" s="15" t="s">
        <v>57</v>
      </c>
      <c r="B256" s="92" t="s">
        <v>325</v>
      </c>
      <c r="C256" s="15" t="s">
        <v>76</v>
      </c>
      <c r="D256" s="24"/>
      <c r="E256" s="91"/>
      <c r="F256" s="20"/>
    </row>
    <row r="257" ht="26" customHeight="1" spans="1:6">
      <c r="A257" s="15" t="s">
        <v>85</v>
      </c>
      <c r="B257" s="92" t="s">
        <v>326</v>
      </c>
      <c r="C257" s="15" t="s">
        <v>76</v>
      </c>
      <c r="D257" s="24"/>
      <c r="E257" s="24"/>
      <c r="F257" s="20"/>
    </row>
    <row r="258" ht="31" customHeight="1" spans="1:6">
      <c r="A258" s="15" t="s">
        <v>87</v>
      </c>
      <c r="B258" s="92" t="s">
        <v>327</v>
      </c>
      <c r="C258" s="15" t="s">
        <v>76</v>
      </c>
      <c r="D258" s="24"/>
      <c r="E258" s="24"/>
      <c r="F258" s="20"/>
    </row>
    <row r="259" customHeight="1" spans="1:6">
      <c r="A259" s="15" t="s">
        <v>328</v>
      </c>
      <c r="B259" s="36" t="s">
        <v>329</v>
      </c>
      <c r="C259" s="15" t="s">
        <v>83</v>
      </c>
      <c r="D259" s="24">
        <v>324</v>
      </c>
      <c r="E259" s="89"/>
      <c r="F259" s="18">
        <f>E259*D259</f>
        <v>0</v>
      </c>
    </row>
    <row r="260" customHeight="1" spans="1:6">
      <c r="A260" s="15" t="s">
        <v>330</v>
      </c>
      <c r="B260" s="36" t="s">
        <v>331</v>
      </c>
      <c r="C260" s="15" t="s">
        <v>234</v>
      </c>
      <c r="D260" s="24"/>
      <c r="E260" s="24"/>
      <c r="F260" s="20"/>
    </row>
    <row r="261" customHeight="1" spans="1:6">
      <c r="A261" s="15" t="s">
        <v>332</v>
      </c>
      <c r="B261" s="36" t="s">
        <v>333</v>
      </c>
      <c r="C261" s="15" t="s">
        <v>234</v>
      </c>
      <c r="D261" s="24"/>
      <c r="E261" s="24"/>
      <c r="F261" s="77"/>
    </row>
    <row r="262" customHeight="1" spans="1:6">
      <c r="A262" s="15" t="s">
        <v>334</v>
      </c>
      <c r="B262" s="36" t="s">
        <v>335</v>
      </c>
      <c r="C262" s="15" t="s">
        <v>234</v>
      </c>
      <c r="D262" s="24"/>
      <c r="E262" s="24"/>
      <c r="F262" s="77"/>
    </row>
    <row r="263" customHeight="1" spans="1:6">
      <c r="A263" s="15" t="s">
        <v>336</v>
      </c>
      <c r="B263" s="36" t="s">
        <v>337</v>
      </c>
      <c r="C263" s="15" t="s">
        <v>129</v>
      </c>
      <c r="D263" s="76"/>
      <c r="E263" s="24"/>
      <c r="F263" s="77"/>
    </row>
    <row r="264" customHeight="1" spans="1:6">
      <c r="A264" s="15" t="s">
        <v>338</v>
      </c>
      <c r="B264" s="36" t="s">
        <v>339</v>
      </c>
      <c r="C264" s="15" t="s">
        <v>129</v>
      </c>
      <c r="D264" s="24"/>
      <c r="E264" s="24"/>
      <c r="F264" s="77"/>
    </row>
    <row r="265" customHeight="1" spans="1:6">
      <c r="A265" s="93" t="s">
        <v>190</v>
      </c>
      <c r="B265" s="36" t="s">
        <v>339</v>
      </c>
      <c r="C265" s="15" t="s">
        <v>129</v>
      </c>
      <c r="D265" s="24"/>
      <c r="E265" s="24"/>
      <c r="F265" s="77"/>
    </row>
    <row r="266" customHeight="1" spans="1:6">
      <c r="A266" s="15" t="s">
        <v>340</v>
      </c>
      <c r="B266" s="36" t="s">
        <v>341</v>
      </c>
      <c r="C266" s="15"/>
      <c r="D266" s="24"/>
      <c r="E266" s="24"/>
      <c r="F266" s="77"/>
    </row>
    <row r="267" customHeight="1" spans="1:6">
      <c r="A267" s="15" t="s">
        <v>190</v>
      </c>
      <c r="B267" s="36" t="s">
        <v>342</v>
      </c>
      <c r="C267" s="15" t="s">
        <v>343</v>
      </c>
      <c r="D267" s="24"/>
      <c r="E267" s="24"/>
      <c r="F267" s="77"/>
    </row>
    <row r="268" customHeight="1" spans="1:6">
      <c r="A268" s="15" t="s">
        <v>57</v>
      </c>
      <c r="B268" s="36" t="s">
        <v>344</v>
      </c>
      <c r="C268" s="15" t="s">
        <v>343</v>
      </c>
      <c r="D268" s="24"/>
      <c r="E268" s="24"/>
      <c r="F268" s="77"/>
    </row>
    <row r="269" customHeight="1" spans="1:6">
      <c r="A269" s="15"/>
      <c r="B269" s="36"/>
      <c r="C269" s="15"/>
      <c r="D269" s="24"/>
      <c r="E269" s="24"/>
      <c r="F269" s="77"/>
    </row>
    <row r="270" customHeight="1" spans="1:6">
      <c r="A270" s="15"/>
      <c r="B270" s="51"/>
      <c r="C270" s="15"/>
      <c r="D270" s="24"/>
      <c r="E270" s="24"/>
      <c r="F270" s="77"/>
    </row>
    <row r="271" customHeight="1" spans="1:6">
      <c r="A271" s="15"/>
      <c r="B271" s="51"/>
      <c r="C271" s="15"/>
      <c r="D271" s="24"/>
      <c r="E271" s="24"/>
      <c r="F271" s="77"/>
    </row>
    <row r="272" customHeight="1" spans="1:6">
      <c r="A272" s="26" t="s">
        <v>345</v>
      </c>
      <c r="B272" s="27"/>
      <c r="C272" s="27"/>
      <c r="D272" s="27"/>
      <c r="E272" s="24"/>
      <c r="F272" s="52">
        <f>SUM(F244:F271)</f>
        <v>0</v>
      </c>
    </row>
  </sheetData>
  <mergeCells count="29">
    <mergeCell ref="A1:F1"/>
    <mergeCell ref="A2:F2"/>
    <mergeCell ref="A3:F3"/>
    <mergeCell ref="A20:D20"/>
    <mergeCell ref="A35:F35"/>
    <mergeCell ref="A36:F36"/>
    <mergeCell ref="A37:F37"/>
    <mergeCell ref="A71:F71"/>
    <mergeCell ref="A99:D99"/>
    <mergeCell ref="A106:F106"/>
    <mergeCell ref="A107:F107"/>
    <mergeCell ref="A108:F108"/>
    <mergeCell ref="A137:D137"/>
    <mergeCell ref="A140:F140"/>
    <mergeCell ref="A141:F141"/>
    <mergeCell ref="A142:F142"/>
    <mergeCell ref="A172:D172"/>
    <mergeCell ref="A173:F173"/>
    <mergeCell ref="A174:F174"/>
    <mergeCell ref="A175:F175"/>
    <mergeCell ref="A203:D203"/>
    <mergeCell ref="A205:F205"/>
    <mergeCell ref="A206:F206"/>
    <mergeCell ref="A207:F207"/>
    <mergeCell ref="A236:D236"/>
    <mergeCell ref="A240:F240"/>
    <mergeCell ref="A241:F241"/>
    <mergeCell ref="A242:F242"/>
    <mergeCell ref="A272:D27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3"/>
  <sheetViews>
    <sheetView workbookViewId="0">
      <selection activeCell="I274" sqref="I274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ht="40.5" customHeight="1" spans="1:6">
      <c r="A1" s="6" t="s">
        <v>29</v>
      </c>
      <c r="B1" s="6"/>
      <c r="C1" s="6"/>
      <c r="D1" s="6"/>
      <c r="E1" s="6"/>
      <c r="F1" s="6"/>
    </row>
    <row r="2" customHeight="1" spans="1:6">
      <c r="A2" s="7" t="s">
        <v>0</v>
      </c>
      <c r="B2" s="7"/>
      <c r="C2" s="7"/>
      <c r="D2" s="7"/>
      <c r="E2" s="7"/>
      <c r="F2" s="7"/>
    </row>
    <row r="3" customHeight="1" spans="1:6">
      <c r="A3" s="8" t="s">
        <v>36</v>
      </c>
      <c r="B3" s="8"/>
      <c r="C3" s="8"/>
      <c r="D3" s="8"/>
      <c r="E3" s="8"/>
      <c r="F3" s="8"/>
    </row>
    <row r="4" ht="39" customHeight="1" spans="1:6">
      <c r="A4" s="9" t="s">
        <v>374</v>
      </c>
      <c r="B4" s="9"/>
      <c r="C4" s="9"/>
      <c r="D4" s="9"/>
      <c r="E4" s="9"/>
      <c r="F4" s="9"/>
    </row>
    <row r="5" customHeight="1" spans="1:6">
      <c r="A5" s="10" t="s">
        <v>38</v>
      </c>
      <c r="B5" s="11" t="s">
        <v>39</v>
      </c>
      <c r="C5" s="10" t="s">
        <v>40</v>
      </c>
      <c r="D5" s="12" t="s">
        <v>41</v>
      </c>
      <c r="E5" s="13" t="s">
        <v>42</v>
      </c>
      <c r="F5" s="12" t="s">
        <v>43</v>
      </c>
    </row>
    <row r="6" customHeight="1" spans="1:6">
      <c r="A6" s="14" t="s">
        <v>44</v>
      </c>
      <c r="B6" s="14" t="s">
        <v>45</v>
      </c>
      <c r="C6" s="15" t="s">
        <v>46</v>
      </c>
      <c r="D6" s="16">
        <v>1</v>
      </c>
      <c r="E6" s="17"/>
      <c r="F6" s="18">
        <f t="shared" ref="F6:F9" si="0">E6*D6</f>
        <v>0</v>
      </c>
    </row>
    <row r="7" customHeight="1" spans="1:6">
      <c r="A7" s="14" t="s">
        <v>47</v>
      </c>
      <c r="B7" s="14" t="s">
        <v>48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49</v>
      </c>
      <c r="B8" s="14" t="s">
        <v>50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51</v>
      </c>
      <c r="B9" s="14" t="s">
        <v>52</v>
      </c>
      <c r="C9" s="15" t="s">
        <v>46</v>
      </c>
      <c r="D9" s="16">
        <v>1</v>
      </c>
      <c r="E9" s="17"/>
      <c r="F9" s="18">
        <f t="shared" si="0"/>
        <v>0</v>
      </c>
    </row>
    <row r="10" customHeight="1" spans="1:6">
      <c r="A10" s="14" t="s">
        <v>53</v>
      </c>
      <c r="B10" s="14" t="s">
        <v>54</v>
      </c>
      <c r="C10" s="15"/>
      <c r="D10" s="19"/>
      <c r="E10" s="20"/>
      <c r="F10" s="18"/>
    </row>
    <row r="11" customHeight="1" spans="1:6">
      <c r="A11" s="14" t="s">
        <v>55</v>
      </c>
      <c r="B11" s="14" t="s">
        <v>56</v>
      </c>
      <c r="C11" s="15" t="s">
        <v>46</v>
      </c>
      <c r="D11" s="16">
        <v>1</v>
      </c>
      <c r="E11" s="17"/>
      <c r="F11" s="18">
        <f t="shared" ref="F11:F17" si="1">E11*D11</f>
        <v>0</v>
      </c>
    </row>
    <row r="12" customHeight="1" spans="1:6">
      <c r="A12" s="14" t="s">
        <v>57</v>
      </c>
      <c r="B12" s="14" t="s">
        <v>58</v>
      </c>
      <c r="C12" s="15" t="s">
        <v>46</v>
      </c>
      <c r="D12" s="16">
        <v>1</v>
      </c>
      <c r="E12" s="17"/>
      <c r="F12" s="18">
        <f t="shared" si="1"/>
        <v>0</v>
      </c>
    </row>
    <row r="13" ht="30" customHeight="1" spans="1:6">
      <c r="A13" s="14" t="s">
        <v>59</v>
      </c>
      <c r="B13" s="14" t="s">
        <v>60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61</v>
      </c>
      <c r="B14" s="14" t="s">
        <v>62</v>
      </c>
      <c r="C14" s="15" t="s">
        <v>46</v>
      </c>
      <c r="D14" s="16">
        <v>1</v>
      </c>
      <c r="E14" s="17"/>
      <c r="F14" s="18">
        <f t="shared" si="1"/>
        <v>0</v>
      </c>
    </row>
    <row r="15" customHeight="1" spans="1:6">
      <c r="A15" s="14" t="s">
        <v>63</v>
      </c>
      <c r="B15" s="14" t="s">
        <v>64</v>
      </c>
      <c r="C15" s="15" t="s">
        <v>46</v>
      </c>
      <c r="D15" s="16">
        <v>1</v>
      </c>
      <c r="E15" s="17"/>
      <c r="F15" s="18">
        <f t="shared" si="1"/>
        <v>0</v>
      </c>
    </row>
    <row r="16" s="1" customFormat="1" customHeight="1" spans="1:6">
      <c r="A16" s="14" t="s">
        <v>65</v>
      </c>
      <c r="B16" s="14" t="s">
        <v>66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1" t="s">
        <v>67</v>
      </c>
      <c r="B17" s="21" t="s">
        <v>68</v>
      </c>
      <c r="C17" s="15" t="s">
        <v>46</v>
      </c>
      <c r="D17" s="16">
        <v>1</v>
      </c>
      <c r="E17" s="17"/>
      <c r="F17" s="18">
        <f t="shared" si="1"/>
        <v>0</v>
      </c>
    </row>
    <row r="18" customHeight="1" spans="1:6">
      <c r="A18" s="22"/>
      <c r="B18" s="23"/>
      <c r="C18" s="21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2"/>
      <c r="B20" s="23"/>
      <c r="C20" s="22"/>
      <c r="D20" s="24"/>
      <c r="E20" s="20"/>
      <c r="F20" s="25"/>
    </row>
    <row r="21" customHeight="1" spans="1:6">
      <c r="A21" s="26" t="s">
        <v>69</v>
      </c>
      <c r="B21" s="27"/>
      <c r="C21" s="27"/>
      <c r="D21" s="27"/>
      <c r="E21" s="20"/>
      <c r="F21" s="28">
        <f>SUM(F6:F20)</f>
        <v>0</v>
      </c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7" t="s">
        <v>0</v>
      </c>
      <c r="B34" s="7"/>
      <c r="C34" s="7"/>
      <c r="D34" s="7"/>
      <c r="E34" s="7"/>
      <c r="F34" s="7"/>
    </row>
    <row r="35" ht="36.75" customHeight="1" spans="1:6">
      <c r="A35" s="34" t="str">
        <f>A4</f>
        <v>标段：且末县 2025 年农村公路日常养护工程--X261线</v>
      </c>
      <c r="B35" s="34"/>
      <c r="C35" s="34"/>
      <c r="D35" s="34"/>
      <c r="E35" s="34"/>
      <c r="F35" s="34"/>
    </row>
    <row r="36" customHeight="1" spans="1:6">
      <c r="A36" s="10" t="s">
        <v>70</v>
      </c>
      <c r="B36" s="10"/>
      <c r="C36" s="10"/>
      <c r="D36" s="10"/>
      <c r="E36" s="10"/>
      <c r="F36" s="10"/>
    </row>
    <row r="37" customHeight="1" spans="1:6">
      <c r="A37" s="15" t="s">
        <v>38</v>
      </c>
      <c r="B37" s="15" t="s">
        <v>71</v>
      </c>
      <c r="C37" s="15" t="s">
        <v>40</v>
      </c>
      <c r="D37" s="16" t="s">
        <v>41</v>
      </c>
      <c r="E37" s="35" t="s">
        <v>42</v>
      </c>
      <c r="F37" s="16" t="s">
        <v>43</v>
      </c>
    </row>
    <row r="38" customHeight="1" spans="1:6">
      <c r="A38" s="15" t="s">
        <v>72</v>
      </c>
      <c r="B38" s="36" t="s">
        <v>73</v>
      </c>
      <c r="C38" s="15"/>
      <c r="D38" s="16"/>
      <c r="E38" s="37"/>
      <c r="F38" s="20"/>
    </row>
    <row r="39" customHeight="1" spans="1:8">
      <c r="A39" s="38" t="s">
        <v>74</v>
      </c>
      <c r="B39" s="36" t="s">
        <v>75</v>
      </c>
      <c r="C39" s="15" t="s">
        <v>76</v>
      </c>
      <c r="D39" s="35"/>
      <c r="E39" s="37"/>
      <c r="F39" s="20"/>
      <c r="H39" s="39"/>
    </row>
    <row r="40" customHeight="1" spans="1:7">
      <c r="A40" s="38" t="s">
        <v>77</v>
      </c>
      <c r="B40" s="36" t="s">
        <v>78</v>
      </c>
      <c r="C40" s="15" t="s">
        <v>79</v>
      </c>
      <c r="D40" s="35"/>
      <c r="E40" s="37"/>
      <c r="F40" s="20"/>
      <c r="G40" s="39"/>
    </row>
    <row r="41" customHeight="1" spans="1:6">
      <c r="A41" s="15" t="s">
        <v>80</v>
      </c>
      <c r="B41" s="36" t="s">
        <v>81</v>
      </c>
      <c r="C41" s="15"/>
      <c r="D41" s="35"/>
      <c r="E41" s="37"/>
      <c r="F41" s="20"/>
    </row>
    <row r="42" customHeight="1" spans="1:6">
      <c r="A42" s="15" t="s">
        <v>55</v>
      </c>
      <c r="B42" s="36" t="s">
        <v>82</v>
      </c>
      <c r="C42" s="15" t="s">
        <v>83</v>
      </c>
      <c r="D42" s="35"/>
      <c r="E42" s="37"/>
      <c r="F42" s="20"/>
    </row>
    <row r="43" customHeight="1" spans="1:7">
      <c r="A43" s="15" t="s">
        <v>57</v>
      </c>
      <c r="B43" s="36" t="s">
        <v>367</v>
      </c>
      <c r="C43" s="15" t="s">
        <v>83</v>
      </c>
      <c r="D43" s="35">
        <v>180</v>
      </c>
      <c r="E43" s="94"/>
      <c r="F43" s="18">
        <f>E43*D43</f>
        <v>0</v>
      </c>
      <c r="G43" s="39"/>
    </row>
    <row r="44" customHeight="1" spans="1:6">
      <c r="A44" s="15" t="s">
        <v>85</v>
      </c>
      <c r="B44" s="36" t="s">
        <v>86</v>
      </c>
      <c r="C44" s="15" t="s">
        <v>83</v>
      </c>
      <c r="D44" s="35"/>
      <c r="E44" s="37"/>
      <c r="F44" s="20"/>
    </row>
    <row r="45" ht="15" customHeight="1" spans="1:6">
      <c r="A45" s="15" t="s">
        <v>87</v>
      </c>
      <c r="B45" s="36" t="s">
        <v>88</v>
      </c>
      <c r="C45" s="15" t="s">
        <v>83</v>
      </c>
      <c r="D45" s="35"/>
      <c r="E45" s="37"/>
      <c r="F45" s="20"/>
    </row>
    <row r="46" customHeight="1" spans="1:6">
      <c r="A46" s="15" t="s">
        <v>89</v>
      </c>
      <c r="B46" s="36" t="s">
        <v>90</v>
      </c>
      <c r="C46" s="15"/>
      <c r="D46" s="35"/>
      <c r="E46" s="37"/>
      <c r="F46" s="20"/>
    </row>
    <row r="47" ht="21" customHeight="1" spans="1:7">
      <c r="A47" s="15" t="s">
        <v>55</v>
      </c>
      <c r="B47" s="36" t="s">
        <v>91</v>
      </c>
      <c r="C47" s="15" t="s">
        <v>92</v>
      </c>
      <c r="D47" s="35"/>
      <c r="E47" s="37"/>
      <c r="F47" s="20"/>
      <c r="G47" s="39"/>
    </row>
    <row r="48" ht="28" customHeight="1" spans="1:6">
      <c r="A48" s="15" t="s">
        <v>57</v>
      </c>
      <c r="B48" s="36" t="s">
        <v>93</v>
      </c>
      <c r="C48" s="15" t="s">
        <v>79</v>
      </c>
      <c r="D48" s="35"/>
      <c r="E48" s="37"/>
      <c r="F48" s="20"/>
    </row>
    <row r="49" ht="26.25" customHeight="1" spans="1:6">
      <c r="A49" s="15" t="s">
        <v>85</v>
      </c>
      <c r="B49" s="36" t="s">
        <v>94</v>
      </c>
      <c r="C49" s="15" t="s">
        <v>92</v>
      </c>
      <c r="D49" s="35"/>
      <c r="E49" s="37"/>
      <c r="F49" s="20"/>
    </row>
    <row r="50" ht="15" customHeight="1" spans="1:6">
      <c r="A50" s="15" t="s">
        <v>95</v>
      </c>
      <c r="B50" s="36" t="s">
        <v>96</v>
      </c>
      <c r="C50" s="15"/>
      <c r="D50" s="35"/>
      <c r="E50" s="37"/>
      <c r="F50" s="20"/>
    </row>
    <row r="51" ht="15.75" customHeight="1" spans="1:6">
      <c r="A51" s="15" t="s">
        <v>55</v>
      </c>
      <c r="B51" s="36" t="s">
        <v>97</v>
      </c>
      <c r="C51" s="40" t="s">
        <v>98</v>
      </c>
      <c r="D51" s="35"/>
      <c r="E51" s="37"/>
      <c r="F51" s="20"/>
    </row>
    <row r="52" ht="15.75" customHeight="1" spans="1:6">
      <c r="A52" s="15" t="s">
        <v>57</v>
      </c>
      <c r="B52" s="36" t="s">
        <v>99</v>
      </c>
      <c r="C52" s="15" t="s">
        <v>92</v>
      </c>
      <c r="D52" s="35"/>
      <c r="E52" s="37"/>
      <c r="F52" s="20"/>
    </row>
    <row r="53" customHeight="1" spans="1:6">
      <c r="A53" s="15" t="s">
        <v>85</v>
      </c>
      <c r="B53" s="36" t="s">
        <v>100</v>
      </c>
      <c r="C53" s="15" t="s">
        <v>92</v>
      </c>
      <c r="D53" s="35"/>
      <c r="E53" s="37"/>
      <c r="F53" s="20"/>
    </row>
    <row r="54" customHeight="1" spans="1:6">
      <c r="A54" s="15" t="s">
        <v>87</v>
      </c>
      <c r="B54" s="36" t="s">
        <v>101</v>
      </c>
      <c r="C54" s="15" t="s">
        <v>92</v>
      </c>
      <c r="D54" s="35"/>
      <c r="E54" s="37"/>
      <c r="F54" s="20"/>
    </row>
    <row r="55" customHeight="1" spans="1:6">
      <c r="A55" s="15" t="s">
        <v>102</v>
      </c>
      <c r="B55" s="36" t="s">
        <v>103</v>
      </c>
      <c r="C55" s="15"/>
      <c r="D55" s="35"/>
      <c r="E55" s="37"/>
      <c r="F55" s="20"/>
    </row>
    <row r="56" customHeight="1" spans="1:6">
      <c r="A56" s="15" t="s">
        <v>55</v>
      </c>
      <c r="B56" s="36" t="s">
        <v>104</v>
      </c>
      <c r="C56" s="15" t="s">
        <v>92</v>
      </c>
      <c r="D56" s="35"/>
      <c r="E56" s="37"/>
      <c r="F56" s="20"/>
    </row>
    <row r="57" customHeight="1" spans="1:6">
      <c r="A57" s="15" t="s">
        <v>57</v>
      </c>
      <c r="B57" s="36" t="s">
        <v>99</v>
      </c>
      <c r="C57" s="15" t="s">
        <v>92</v>
      </c>
      <c r="D57" s="35"/>
      <c r="E57" s="37"/>
      <c r="F57" s="20"/>
    </row>
    <row r="58" customHeight="1" spans="1:6">
      <c r="A58" s="15" t="s">
        <v>105</v>
      </c>
      <c r="B58" s="41" t="s">
        <v>106</v>
      </c>
      <c r="C58" s="15"/>
      <c r="D58" s="35"/>
      <c r="E58" s="37"/>
      <c r="F58" s="20"/>
    </row>
    <row r="59" customHeight="1" spans="1:7">
      <c r="A59" s="15" t="s">
        <v>55</v>
      </c>
      <c r="B59" s="36" t="s">
        <v>107</v>
      </c>
      <c r="C59" s="15" t="s">
        <v>92</v>
      </c>
      <c r="D59" s="35"/>
      <c r="E59" s="37"/>
      <c r="F59" s="20"/>
      <c r="G59" s="39"/>
    </row>
    <row r="60" customHeight="1" spans="1:6">
      <c r="A60" s="15" t="s">
        <v>57</v>
      </c>
      <c r="B60" s="36" t="s">
        <v>108</v>
      </c>
      <c r="C60" s="15" t="s">
        <v>92</v>
      </c>
      <c r="D60" s="35"/>
      <c r="E60" s="37"/>
      <c r="F60" s="20"/>
    </row>
    <row r="61" customHeight="1" spans="1:6">
      <c r="A61" s="15" t="s">
        <v>85</v>
      </c>
      <c r="B61" s="36" t="s">
        <v>109</v>
      </c>
      <c r="C61" s="15" t="s">
        <v>92</v>
      </c>
      <c r="D61" s="35"/>
      <c r="E61" s="37"/>
      <c r="F61" s="20"/>
    </row>
    <row r="62" customHeight="1" spans="1:7">
      <c r="A62" s="15" t="s">
        <v>87</v>
      </c>
      <c r="B62" s="36" t="s">
        <v>110</v>
      </c>
      <c r="C62" s="15" t="s">
        <v>92</v>
      </c>
      <c r="D62" s="35"/>
      <c r="E62" s="37"/>
      <c r="F62" s="20"/>
      <c r="G62" s="39"/>
    </row>
    <row r="63" customHeight="1" spans="1:15">
      <c r="A63" s="15" t="s">
        <v>111</v>
      </c>
      <c r="B63" s="36" t="s">
        <v>112</v>
      </c>
      <c r="C63" s="15" t="s">
        <v>92</v>
      </c>
      <c r="D63" s="35"/>
      <c r="E63" s="37"/>
      <c r="F63" s="20"/>
      <c r="G63" s="39"/>
      <c r="J63" s="39"/>
      <c r="O63" s="39"/>
    </row>
    <row r="64" customHeight="1" spans="1:6">
      <c r="A64" s="15" t="s">
        <v>113</v>
      </c>
      <c r="B64" s="36" t="s">
        <v>114</v>
      </c>
      <c r="C64" s="15"/>
      <c r="D64" s="35"/>
      <c r="E64" s="37"/>
      <c r="F64" s="20"/>
    </row>
    <row r="65" customHeight="1" spans="1:6">
      <c r="A65" s="15" t="s">
        <v>55</v>
      </c>
      <c r="B65" s="36" t="s">
        <v>107</v>
      </c>
      <c r="C65" s="15" t="s">
        <v>92</v>
      </c>
      <c r="D65" s="35"/>
      <c r="E65" s="37"/>
      <c r="F65" s="20"/>
    </row>
    <row r="66" customHeight="1" spans="1:6">
      <c r="A66" s="42"/>
      <c r="B66" s="43"/>
      <c r="C66" s="42"/>
      <c r="D66" s="44"/>
      <c r="E66" s="45"/>
      <c r="F66" s="46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7"/>
      <c r="E68" s="44"/>
      <c r="F68" s="47"/>
    </row>
    <row r="69" customHeight="1" spans="1:1">
      <c r="A69" s="48" t="s">
        <v>115</v>
      </c>
    </row>
    <row r="70" customHeight="1" spans="1:6">
      <c r="A70" s="10" t="s">
        <v>116</v>
      </c>
      <c r="B70" s="10"/>
      <c r="C70" s="10"/>
      <c r="D70" s="10"/>
      <c r="E70" s="10"/>
      <c r="F70" s="10"/>
    </row>
    <row r="71" customHeight="1" spans="1:6">
      <c r="A71" s="15" t="s">
        <v>38</v>
      </c>
      <c r="B71" s="15" t="s">
        <v>71</v>
      </c>
      <c r="C71" s="15" t="s">
        <v>40</v>
      </c>
      <c r="D71" s="16" t="s">
        <v>41</v>
      </c>
      <c r="E71" s="35" t="s">
        <v>42</v>
      </c>
      <c r="F71" s="16" t="s">
        <v>43</v>
      </c>
    </row>
    <row r="72" customHeight="1" spans="1:6">
      <c r="A72" s="15" t="s">
        <v>57</v>
      </c>
      <c r="B72" s="36" t="s">
        <v>108</v>
      </c>
      <c r="C72" s="15" t="s">
        <v>92</v>
      </c>
      <c r="D72" s="35"/>
      <c r="E72" s="35"/>
      <c r="F72" s="16"/>
    </row>
    <row r="73" ht="27.75" customHeight="1" spans="1:6">
      <c r="A73" s="15" t="s">
        <v>85</v>
      </c>
      <c r="B73" s="36" t="s">
        <v>117</v>
      </c>
      <c r="C73" s="15" t="s">
        <v>92</v>
      </c>
      <c r="D73" s="35"/>
      <c r="E73" s="35"/>
      <c r="F73" s="16"/>
    </row>
    <row r="74" customHeight="1" spans="1:6">
      <c r="A74" s="15" t="s">
        <v>87</v>
      </c>
      <c r="B74" s="36" t="s">
        <v>118</v>
      </c>
      <c r="C74" s="15" t="s">
        <v>92</v>
      </c>
      <c r="D74" s="35"/>
      <c r="E74" s="35"/>
      <c r="F74" s="16"/>
    </row>
    <row r="75" customHeight="1" spans="1:6">
      <c r="A75" s="15" t="s">
        <v>119</v>
      </c>
      <c r="B75" s="36" t="s">
        <v>120</v>
      </c>
      <c r="C75" s="15"/>
      <c r="D75" s="35"/>
      <c r="E75" s="35"/>
      <c r="F75" s="16"/>
    </row>
    <row r="76" customHeight="1" spans="1:6">
      <c r="A76" s="15" t="s">
        <v>55</v>
      </c>
      <c r="B76" s="36" t="s">
        <v>121</v>
      </c>
      <c r="C76" s="15" t="s">
        <v>92</v>
      </c>
      <c r="D76" s="35"/>
      <c r="E76" s="35"/>
      <c r="F76" s="16"/>
    </row>
    <row r="77" customHeight="1" spans="1:6">
      <c r="A77" s="15" t="s">
        <v>57</v>
      </c>
      <c r="B77" s="36" t="s">
        <v>122</v>
      </c>
      <c r="C77" s="15" t="s">
        <v>92</v>
      </c>
      <c r="D77" s="35"/>
      <c r="E77" s="35"/>
      <c r="F77" s="16"/>
    </row>
    <row r="78" customHeight="1" spans="1:6">
      <c r="A78" s="15" t="s">
        <v>123</v>
      </c>
      <c r="B78" s="36" t="s">
        <v>124</v>
      </c>
      <c r="C78" s="15"/>
      <c r="D78" s="35"/>
      <c r="E78" s="35"/>
      <c r="F78" s="16"/>
    </row>
    <row r="79" customHeight="1" spans="1:7">
      <c r="A79" s="15" t="s">
        <v>55</v>
      </c>
      <c r="B79" s="36" t="s">
        <v>125</v>
      </c>
      <c r="C79" s="15" t="s">
        <v>126</v>
      </c>
      <c r="D79" s="35"/>
      <c r="E79" s="35"/>
      <c r="F79" s="49"/>
      <c r="G79" s="39"/>
    </row>
    <row r="80" customHeight="1" spans="1:6">
      <c r="A80" s="15" t="s">
        <v>57</v>
      </c>
      <c r="B80" s="36" t="s">
        <v>127</v>
      </c>
      <c r="C80" s="15" t="s">
        <v>92</v>
      </c>
      <c r="D80" s="35"/>
      <c r="E80" s="35"/>
      <c r="F80" s="49"/>
    </row>
    <row r="81" customHeight="1" spans="1:6">
      <c r="A81" s="15" t="s">
        <v>85</v>
      </c>
      <c r="B81" s="50" t="s">
        <v>128</v>
      </c>
      <c r="C81" s="15" t="s">
        <v>129</v>
      </c>
      <c r="D81" s="35"/>
      <c r="E81" s="35"/>
      <c r="F81" s="49"/>
    </row>
    <row r="82" ht="14.25" customHeight="1" spans="1:6">
      <c r="A82" s="15" t="s">
        <v>87</v>
      </c>
      <c r="B82" s="36" t="s">
        <v>130</v>
      </c>
      <c r="C82" s="15" t="s">
        <v>129</v>
      </c>
      <c r="D82" s="35"/>
      <c r="E82" s="35"/>
      <c r="F82" s="16"/>
    </row>
    <row r="83" ht="24.75" customHeight="1" spans="1:6">
      <c r="A83" s="15" t="s">
        <v>111</v>
      </c>
      <c r="B83" s="36" t="s">
        <v>131</v>
      </c>
      <c r="C83" s="15" t="s">
        <v>83</v>
      </c>
      <c r="D83" s="35"/>
      <c r="E83" s="35"/>
      <c r="F83" s="16"/>
    </row>
    <row r="84" customHeight="1" spans="1:6">
      <c r="A84" s="15" t="s">
        <v>132</v>
      </c>
      <c r="B84" s="36" t="s">
        <v>133</v>
      </c>
      <c r="C84" s="15" t="s">
        <v>92</v>
      </c>
      <c r="D84" s="35"/>
      <c r="E84" s="35"/>
      <c r="F84" s="16"/>
    </row>
    <row r="85" customHeight="1" spans="1:6">
      <c r="A85" s="15" t="s">
        <v>134</v>
      </c>
      <c r="B85" s="36" t="s">
        <v>135</v>
      </c>
      <c r="C85" s="15" t="s">
        <v>92</v>
      </c>
      <c r="D85" s="35"/>
      <c r="E85" s="35"/>
      <c r="F85" s="16"/>
    </row>
    <row r="86" customHeight="1" spans="1:6">
      <c r="A86" s="15" t="s">
        <v>136</v>
      </c>
      <c r="B86" s="36" t="s">
        <v>137</v>
      </c>
      <c r="C86" s="15"/>
      <c r="D86" s="35"/>
      <c r="E86" s="35"/>
      <c r="F86" s="16"/>
    </row>
    <row r="87" customHeight="1" spans="1:6">
      <c r="A87" s="15" t="s">
        <v>55</v>
      </c>
      <c r="B87" s="36" t="s">
        <v>138</v>
      </c>
      <c r="C87" s="15" t="s">
        <v>92</v>
      </c>
      <c r="D87" s="35"/>
      <c r="E87" s="35"/>
      <c r="F87" s="16"/>
    </row>
    <row r="88" customHeight="1" spans="1:6">
      <c r="A88" s="15" t="s">
        <v>57</v>
      </c>
      <c r="B88" s="36" t="s">
        <v>360</v>
      </c>
      <c r="C88" s="15" t="s">
        <v>83</v>
      </c>
      <c r="D88" s="35">
        <v>13.5</v>
      </c>
      <c r="E88" s="70"/>
      <c r="F88" s="18">
        <f>E88*D88</f>
        <v>0</v>
      </c>
    </row>
    <row r="89" customHeight="1" spans="1:6">
      <c r="A89" s="38" t="s">
        <v>85</v>
      </c>
      <c r="B89" s="36" t="s">
        <v>140</v>
      </c>
      <c r="C89" s="15" t="s">
        <v>83</v>
      </c>
      <c r="D89" s="35"/>
      <c r="E89" s="35"/>
      <c r="F89" s="16"/>
    </row>
    <row r="90" customHeight="1" spans="1:6">
      <c r="A90" s="15" t="s">
        <v>141</v>
      </c>
      <c r="B90" s="36" t="s">
        <v>142</v>
      </c>
      <c r="C90" s="15" t="s">
        <v>92</v>
      </c>
      <c r="D90" s="35"/>
      <c r="E90" s="35"/>
      <c r="F90" s="16"/>
    </row>
    <row r="91" customHeight="1" spans="1:6">
      <c r="A91" s="15"/>
      <c r="B91" s="51"/>
      <c r="C91" s="15"/>
      <c r="D91" s="35"/>
      <c r="E91" s="35"/>
      <c r="F91" s="16"/>
    </row>
    <row r="92" customHeight="1" spans="1:6">
      <c r="A92" s="15"/>
      <c r="B92" s="51"/>
      <c r="C92" s="15"/>
      <c r="D92" s="35"/>
      <c r="E92" s="35"/>
      <c r="F92" s="16"/>
    </row>
    <row r="93" customHeight="1" spans="1:6">
      <c r="A93" s="15"/>
      <c r="B93" s="51"/>
      <c r="C93" s="15"/>
      <c r="D93" s="35"/>
      <c r="E93" s="35"/>
      <c r="F93" s="16"/>
    </row>
    <row r="94" customHeight="1" spans="1:6">
      <c r="A94" s="15"/>
      <c r="B94" s="51"/>
      <c r="C94" s="15"/>
      <c r="D94" s="35"/>
      <c r="E94" s="35"/>
      <c r="F94" s="16"/>
    </row>
    <row r="95" customHeight="1" spans="1:6">
      <c r="A95" s="15"/>
      <c r="B95" s="51"/>
      <c r="C95" s="15"/>
      <c r="D95" s="35"/>
      <c r="E95" s="35"/>
      <c r="F95" s="16"/>
    </row>
    <row r="96" customHeight="1" spans="1:6">
      <c r="A96" s="15"/>
      <c r="B96" s="51"/>
      <c r="C96" s="15"/>
      <c r="D96" s="35"/>
      <c r="E96" s="35"/>
      <c r="F96" s="16"/>
    </row>
    <row r="97" customHeight="1" spans="1:6">
      <c r="A97" s="15"/>
      <c r="B97" s="51"/>
      <c r="C97" s="15"/>
      <c r="D97" s="35"/>
      <c r="E97" s="35"/>
      <c r="F97" s="16"/>
    </row>
    <row r="98" customHeight="1" spans="1:8">
      <c r="A98" s="26" t="s">
        <v>143</v>
      </c>
      <c r="B98" s="27"/>
      <c r="C98" s="27"/>
      <c r="D98" s="27"/>
      <c r="E98" s="35"/>
      <c r="F98" s="52">
        <f>SUM(F38:F97)</f>
        <v>0</v>
      </c>
      <c r="H98" s="53"/>
    </row>
    <row r="99" customHeight="1" spans="1:6">
      <c r="A99" s="8"/>
      <c r="B99" s="8"/>
      <c r="C99" s="8"/>
      <c r="D99" s="54"/>
      <c r="E99" s="55"/>
      <c r="F99" s="54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6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7" t="s">
        <v>0</v>
      </c>
      <c r="B105" s="7"/>
      <c r="C105" s="7"/>
      <c r="D105" s="7"/>
      <c r="E105" s="7"/>
      <c r="F105" s="7"/>
    </row>
    <row r="106" ht="31" customHeight="1" spans="1:6">
      <c r="A106" s="9" t="str">
        <f>A35</f>
        <v>标段：且末县 2025 年农村公路日常养护工程--X261线</v>
      </c>
      <c r="B106" s="9"/>
      <c r="C106" s="9"/>
      <c r="D106" s="9"/>
      <c r="E106" s="9"/>
      <c r="F106" s="9"/>
    </row>
    <row r="107" customHeight="1" spans="1:6">
      <c r="A107" s="26" t="s">
        <v>144</v>
      </c>
      <c r="B107" s="27"/>
      <c r="C107" s="27"/>
      <c r="D107" s="27"/>
      <c r="E107" s="27"/>
      <c r="F107" s="57"/>
    </row>
    <row r="108" customHeight="1" spans="1:6">
      <c r="A108" s="15" t="s">
        <v>38</v>
      </c>
      <c r="B108" s="15" t="s">
        <v>71</v>
      </c>
      <c r="C108" s="15" t="s">
        <v>40</v>
      </c>
      <c r="D108" s="16" t="s">
        <v>41</v>
      </c>
      <c r="E108" s="35" t="s">
        <v>42</v>
      </c>
      <c r="F108" s="16" t="s">
        <v>43</v>
      </c>
    </row>
    <row r="109" customHeight="1" spans="1:6">
      <c r="A109" s="15" t="s">
        <v>145</v>
      </c>
      <c r="B109" s="14" t="s">
        <v>146</v>
      </c>
      <c r="C109" s="15"/>
      <c r="D109" s="35"/>
      <c r="E109" s="35"/>
      <c r="F109" s="20"/>
    </row>
    <row r="110" customHeight="1" spans="1:6">
      <c r="A110" s="15" t="s">
        <v>147</v>
      </c>
      <c r="B110" s="14" t="s">
        <v>148</v>
      </c>
      <c r="C110" s="15" t="s">
        <v>83</v>
      </c>
      <c r="D110" s="35"/>
      <c r="E110" s="35"/>
      <c r="F110" s="20"/>
    </row>
    <row r="111" customHeight="1" spans="1:6">
      <c r="A111" s="15" t="s">
        <v>149</v>
      </c>
      <c r="B111" s="14" t="s">
        <v>150</v>
      </c>
      <c r="C111" s="15"/>
      <c r="D111" s="35"/>
      <c r="E111" s="35"/>
      <c r="F111" s="20"/>
    </row>
    <row r="112" ht="27" customHeight="1" spans="1:6">
      <c r="A112" s="15" t="s">
        <v>55</v>
      </c>
      <c r="B112" s="14" t="s">
        <v>151</v>
      </c>
      <c r="C112" s="15" t="s">
        <v>83</v>
      </c>
      <c r="D112" s="35"/>
      <c r="E112" s="35"/>
      <c r="F112" s="20"/>
    </row>
    <row r="113" ht="31" customHeight="1" spans="1:6">
      <c r="A113" s="15" t="s">
        <v>57</v>
      </c>
      <c r="B113" s="14" t="s">
        <v>152</v>
      </c>
      <c r="C113" s="15" t="s">
        <v>83</v>
      </c>
      <c r="D113" s="35"/>
      <c r="E113" s="35"/>
      <c r="F113" s="20"/>
    </row>
    <row r="114" customHeight="1" spans="1:6">
      <c r="A114" s="15" t="s">
        <v>153</v>
      </c>
      <c r="B114" s="36" t="s">
        <v>154</v>
      </c>
      <c r="C114" s="15"/>
      <c r="D114" s="35"/>
      <c r="E114" s="35"/>
      <c r="F114" s="20"/>
    </row>
    <row r="115" customHeight="1" spans="1:6">
      <c r="A115" s="15" t="s">
        <v>55</v>
      </c>
      <c r="B115" s="36" t="s">
        <v>155</v>
      </c>
      <c r="C115" s="15" t="s">
        <v>83</v>
      </c>
      <c r="D115" s="35"/>
      <c r="E115" s="35"/>
      <c r="F115" s="20"/>
    </row>
    <row r="116" ht="30" customHeight="1" spans="1:6">
      <c r="A116" s="15" t="s">
        <v>57</v>
      </c>
      <c r="B116" s="36" t="s">
        <v>156</v>
      </c>
      <c r="C116" s="15" t="s">
        <v>83</v>
      </c>
      <c r="D116" s="35"/>
      <c r="E116" s="35"/>
      <c r="F116" s="20"/>
    </row>
    <row r="117" ht="23" customHeight="1" spans="1:6">
      <c r="A117" s="15" t="s">
        <v>85</v>
      </c>
      <c r="B117" s="14" t="s">
        <v>157</v>
      </c>
      <c r="C117" s="15" t="s">
        <v>83</v>
      </c>
      <c r="D117" s="35"/>
      <c r="E117" s="35"/>
      <c r="F117" s="20"/>
    </row>
    <row r="118" ht="18.75" customHeight="1" spans="1:6">
      <c r="A118" s="15" t="s">
        <v>158</v>
      </c>
      <c r="B118" s="36" t="s">
        <v>159</v>
      </c>
      <c r="C118" s="15"/>
      <c r="D118" s="35"/>
      <c r="E118" s="35"/>
      <c r="F118" s="20"/>
    </row>
    <row r="119" ht="15.75" customHeight="1" spans="1:7">
      <c r="A119" s="15" t="s">
        <v>55</v>
      </c>
      <c r="B119" s="36" t="s">
        <v>375</v>
      </c>
      <c r="C119" s="15" t="s">
        <v>83</v>
      </c>
      <c r="D119" s="35">
        <v>180</v>
      </c>
      <c r="E119" s="70"/>
      <c r="F119" s="18">
        <f>E119*D119</f>
        <v>0</v>
      </c>
      <c r="G119" s="39"/>
    </row>
    <row r="120" ht="16.5" customHeight="1" spans="1:6">
      <c r="A120" s="15" t="s">
        <v>57</v>
      </c>
      <c r="B120" s="36" t="s">
        <v>161</v>
      </c>
      <c r="C120" s="15" t="s">
        <v>83</v>
      </c>
      <c r="D120" s="35"/>
      <c r="E120" s="35"/>
      <c r="F120" s="18"/>
    </row>
    <row r="121" customHeight="1" spans="1:6">
      <c r="A121" s="15" t="s">
        <v>162</v>
      </c>
      <c r="B121" s="36" t="s">
        <v>370</v>
      </c>
      <c r="C121" s="15" t="s">
        <v>83</v>
      </c>
      <c r="D121" s="35">
        <v>180</v>
      </c>
      <c r="E121" s="70"/>
      <c r="F121" s="18">
        <f>E121*D121</f>
        <v>0</v>
      </c>
    </row>
    <row r="122" customHeight="1" spans="1:6">
      <c r="A122" s="15" t="s">
        <v>164</v>
      </c>
      <c r="B122" s="36" t="s">
        <v>165</v>
      </c>
      <c r="C122" s="15" t="s">
        <v>83</v>
      </c>
      <c r="D122" s="35"/>
      <c r="E122" s="35"/>
      <c r="F122" s="18"/>
    </row>
    <row r="123" customHeight="1" spans="1:6">
      <c r="A123" s="15" t="s">
        <v>166</v>
      </c>
      <c r="B123" s="58" t="s">
        <v>167</v>
      </c>
      <c r="C123" s="15" t="s">
        <v>83</v>
      </c>
      <c r="D123" s="35"/>
      <c r="E123" s="35"/>
      <c r="F123" s="18"/>
    </row>
    <row r="124" customHeight="1" spans="1:6">
      <c r="A124" s="15" t="s">
        <v>168</v>
      </c>
      <c r="B124" s="36" t="s">
        <v>169</v>
      </c>
      <c r="C124" s="15"/>
      <c r="D124" s="35"/>
      <c r="E124" s="35"/>
      <c r="F124" s="18"/>
    </row>
    <row r="125" customHeight="1" spans="1:6">
      <c r="A125" s="15" t="s">
        <v>55</v>
      </c>
      <c r="B125" s="36" t="s">
        <v>170</v>
      </c>
      <c r="C125" s="40" t="s">
        <v>231</v>
      </c>
      <c r="D125" s="59"/>
      <c r="E125" s="35"/>
      <c r="F125" s="95"/>
    </row>
    <row r="126" customHeight="1" spans="1:6">
      <c r="A126" s="38" t="s">
        <v>57</v>
      </c>
      <c r="B126" s="36" t="s">
        <v>347</v>
      </c>
      <c r="C126" s="15" t="s">
        <v>129</v>
      </c>
      <c r="D126" s="35"/>
      <c r="E126" s="35"/>
      <c r="F126" s="18"/>
    </row>
    <row r="127" customHeight="1" spans="1:6">
      <c r="A127" s="38" t="s">
        <v>171</v>
      </c>
      <c r="B127" s="36" t="s">
        <v>172</v>
      </c>
      <c r="C127" s="15"/>
      <c r="D127" s="35"/>
      <c r="E127" s="35"/>
      <c r="F127" s="18"/>
    </row>
    <row r="128" ht="26" customHeight="1" spans="1:6">
      <c r="A128" s="38" t="s">
        <v>55</v>
      </c>
      <c r="B128" s="41" t="s">
        <v>173</v>
      </c>
      <c r="C128" s="15" t="s">
        <v>83</v>
      </c>
      <c r="D128" s="35"/>
      <c r="E128" s="35"/>
      <c r="F128" s="18"/>
    </row>
    <row r="129" customHeight="1" spans="1:6">
      <c r="A129" s="38" t="s">
        <v>57</v>
      </c>
      <c r="B129" s="36" t="s">
        <v>174</v>
      </c>
      <c r="C129" s="15" t="s">
        <v>83</v>
      </c>
      <c r="D129" s="35">
        <v>180</v>
      </c>
      <c r="E129" s="70"/>
      <c r="F129" s="18">
        <f>E129*D129</f>
        <v>0</v>
      </c>
    </row>
    <row r="130" customHeight="1" spans="1:6">
      <c r="A130" s="38" t="s">
        <v>87</v>
      </c>
      <c r="B130" s="36" t="s">
        <v>175</v>
      </c>
      <c r="C130" s="15" t="s">
        <v>83</v>
      </c>
      <c r="D130" s="35"/>
      <c r="E130" s="35"/>
      <c r="F130" s="20"/>
    </row>
    <row r="131" customHeight="1" spans="1:6">
      <c r="A131" s="38" t="s">
        <v>111</v>
      </c>
      <c r="B131" s="36" t="s">
        <v>176</v>
      </c>
      <c r="C131" s="15" t="s">
        <v>92</v>
      </c>
      <c r="D131" s="35"/>
      <c r="E131" s="35"/>
      <c r="F131" s="20"/>
    </row>
    <row r="132" customHeight="1" spans="1:6">
      <c r="A132" s="38" t="s">
        <v>132</v>
      </c>
      <c r="B132" s="36" t="s">
        <v>177</v>
      </c>
      <c r="C132" s="15" t="s">
        <v>129</v>
      </c>
      <c r="D132" s="35"/>
      <c r="E132" s="35"/>
      <c r="F132" s="20"/>
    </row>
    <row r="133" customHeight="1" spans="1:6">
      <c r="A133" s="61" t="s">
        <v>178</v>
      </c>
      <c r="B133" s="62" t="s">
        <v>179</v>
      </c>
      <c r="C133" s="63" t="s">
        <v>126</v>
      </c>
      <c r="D133" s="35"/>
      <c r="E133" s="35"/>
      <c r="F133" s="20"/>
    </row>
    <row r="134" customHeight="1" spans="1:6">
      <c r="A134" s="38" t="s">
        <v>55</v>
      </c>
      <c r="B134" s="36" t="s">
        <v>180</v>
      </c>
      <c r="C134" s="15" t="s">
        <v>126</v>
      </c>
      <c r="D134" s="35"/>
      <c r="E134" s="35"/>
      <c r="F134" s="20"/>
    </row>
    <row r="135" customHeight="1" spans="1:6">
      <c r="A135" s="38" t="s">
        <v>181</v>
      </c>
      <c r="B135" s="36" t="s">
        <v>182</v>
      </c>
      <c r="C135" s="15" t="s">
        <v>83</v>
      </c>
      <c r="D135" s="35"/>
      <c r="E135" s="35"/>
      <c r="F135" s="20"/>
    </row>
    <row r="136" customHeight="1" spans="1:6">
      <c r="A136" s="26" t="s">
        <v>183</v>
      </c>
      <c r="B136" s="27"/>
      <c r="C136" s="27"/>
      <c r="D136" s="27"/>
      <c r="E136" s="35"/>
      <c r="F136" s="28">
        <f>SUM(F109:F135)</f>
        <v>0</v>
      </c>
    </row>
    <row r="137" customHeight="1" spans="1:6">
      <c r="A137" s="8"/>
      <c r="B137" s="8"/>
      <c r="C137" s="8"/>
      <c r="D137" s="54"/>
      <c r="E137" s="56"/>
      <c r="F137" s="54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7" t="s">
        <v>0</v>
      </c>
      <c r="B139" s="7"/>
      <c r="C139" s="7"/>
      <c r="D139" s="7"/>
      <c r="E139" s="7"/>
      <c r="F139" s="7"/>
    </row>
    <row r="140" ht="30" customHeight="1" spans="1:6">
      <c r="A140" s="97" t="str">
        <f>A35</f>
        <v>标段：且末县 2025 年农村公路日常养护工程--X261线</v>
      </c>
      <c r="B140" s="97"/>
      <c r="C140" s="97"/>
      <c r="D140" s="97"/>
      <c r="E140" s="97"/>
      <c r="F140" s="97"/>
    </row>
    <row r="141" customHeight="1" spans="1:6">
      <c r="A141" s="10" t="s">
        <v>184</v>
      </c>
      <c r="B141" s="10"/>
      <c r="C141" s="10"/>
      <c r="D141" s="10"/>
      <c r="E141" s="10"/>
      <c r="F141" s="10"/>
    </row>
    <row r="142" customHeight="1" spans="1:6">
      <c r="A142" s="10" t="s">
        <v>38</v>
      </c>
      <c r="B142" s="10" t="s">
        <v>185</v>
      </c>
      <c r="C142" s="10" t="s">
        <v>40</v>
      </c>
      <c r="D142" s="12" t="s">
        <v>41</v>
      </c>
      <c r="E142" s="13" t="s">
        <v>42</v>
      </c>
      <c r="F142" s="12" t="s">
        <v>43</v>
      </c>
    </row>
    <row r="143" customHeight="1" spans="1:6">
      <c r="A143" s="14">
        <v>401</v>
      </c>
      <c r="B143" s="14" t="s">
        <v>186</v>
      </c>
      <c r="C143" s="15" t="s">
        <v>187</v>
      </c>
      <c r="D143" s="24"/>
      <c r="E143" s="35"/>
      <c r="F143" s="16"/>
    </row>
    <row r="144" customHeight="1" spans="1:6">
      <c r="A144" s="14" t="s">
        <v>188</v>
      </c>
      <c r="B144" s="14" t="s">
        <v>189</v>
      </c>
      <c r="C144" s="15"/>
      <c r="D144" s="64"/>
      <c r="E144" s="35"/>
      <c r="F144" s="16"/>
    </row>
    <row r="145" customHeight="1" spans="1:6">
      <c r="A145" s="14" t="s">
        <v>190</v>
      </c>
      <c r="B145" s="14" t="s">
        <v>191</v>
      </c>
      <c r="C145" s="15" t="s">
        <v>92</v>
      </c>
      <c r="D145" s="64"/>
      <c r="E145" s="35"/>
      <c r="F145" s="16"/>
    </row>
    <row r="146" ht="30.75" customHeight="1" spans="1:6">
      <c r="A146" s="14" t="s">
        <v>192</v>
      </c>
      <c r="B146" s="14" t="s">
        <v>193</v>
      </c>
      <c r="C146" s="15" t="s">
        <v>92</v>
      </c>
      <c r="D146" s="65"/>
      <c r="E146" s="35"/>
      <c r="F146" s="16"/>
    </row>
    <row r="147" ht="27.75" customHeight="1" spans="1:6">
      <c r="A147" s="14" t="s">
        <v>194</v>
      </c>
      <c r="B147" s="14" t="s">
        <v>195</v>
      </c>
      <c r="C147" s="15" t="s">
        <v>196</v>
      </c>
      <c r="D147" s="65"/>
      <c r="E147" s="35"/>
      <c r="F147" s="16"/>
    </row>
    <row r="148" customHeight="1" spans="1:6">
      <c r="A148" s="14" t="s">
        <v>197</v>
      </c>
      <c r="B148" s="14" t="s">
        <v>198</v>
      </c>
      <c r="C148" s="15"/>
      <c r="D148" s="24"/>
      <c r="E148" s="35"/>
      <c r="F148" s="20"/>
    </row>
    <row r="149" ht="26" customHeight="1" spans="1:7">
      <c r="A149" s="14" t="s">
        <v>190</v>
      </c>
      <c r="B149" s="66" t="s">
        <v>199</v>
      </c>
      <c r="C149" s="15" t="s">
        <v>92</v>
      </c>
      <c r="D149" s="65"/>
      <c r="E149" s="35"/>
      <c r="F149" s="20"/>
      <c r="G149" s="67"/>
    </row>
    <row r="150" ht="26" customHeight="1" spans="1:6">
      <c r="A150" s="14" t="s">
        <v>192</v>
      </c>
      <c r="B150" s="66" t="s">
        <v>200</v>
      </c>
      <c r="C150" s="15" t="s">
        <v>92</v>
      </c>
      <c r="D150" s="65"/>
      <c r="E150" s="35"/>
      <c r="F150" s="20"/>
    </row>
    <row r="151" customHeight="1" spans="1:6">
      <c r="A151" s="14" t="s">
        <v>201</v>
      </c>
      <c r="B151" s="14" t="s">
        <v>202</v>
      </c>
      <c r="C151" s="15"/>
      <c r="D151" s="65"/>
      <c r="E151" s="35"/>
      <c r="F151" s="68"/>
    </row>
    <row r="152" customHeight="1" spans="1:6">
      <c r="A152" s="14" t="s">
        <v>190</v>
      </c>
      <c r="B152" s="14" t="s">
        <v>203</v>
      </c>
      <c r="C152" s="15" t="s">
        <v>129</v>
      </c>
      <c r="D152" s="65"/>
      <c r="E152" s="35"/>
      <c r="F152" s="68"/>
    </row>
    <row r="153" customHeight="1" spans="1:6">
      <c r="A153" s="14" t="s">
        <v>192</v>
      </c>
      <c r="B153" s="14" t="s">
        <v>204</v>
      </c>
      <c r="C153" s="15" t="s">
        <v>129</v>
      </c>
      <c r="D153" s="65"/>
      <c r="E153" s="35"/>
      <c r="F153" s="68"/>
    </row>
    <row r="154" s="1" customFormat="1" customHeight="1" spans="1:6">
      <c r="A154" s="14" t="s">
        <v>205</v>
      </c>
      <c r="B154" s="14" t="s">
        <v>206</v>
      </c>
      <c r="C154" s="15" t="s">
        <v>207</v>
      </c>
      <c r="D154" s="65"/>
      <c r="E154" s="35"/>
      <c r="F154" s="68"/>
    </row>
    <row r="155" customHeight="1" spans="1:6">
      <c r="A155" s="14" t="s">
        <v>208</v>
      </c>
      <c r="B155" s="14" t="s">
        <v>209</v>
      </c>
      <c r="C155" s="15" t="s">
        <v>126</v>
      </c>
      <c r="D155" s="65"/>
      <c r="E155" s="35"/>
      <c r="F155" s="68"/>
    </row>
    <row r="156" customHeight="1" spans="1:6">
      <c r="A156" s="14" t="s">
        <v>210</v>
      </c>
      <c r="B156" s="14" t="s">
        <v>211</v>
      </c>
      <c r="C156" s="15"/>
      <c r="D156" s="24"/>
      <c r="E156" s="35"/>
      <c r="F156" s="20"/>
    </row>
    <row r="157" ht="26" customHeight="1" spans="1:6">
      <c r="A157" s="14" t="s">
        <v>190</v>
      </c>
      <c r="B157" s="14" t="s">
        <v>212</v>
      </c>
      <c r="C157" s="40" t="s">
        <v>98</v>
      </c>
      <c r="D157" s="24"/>
      <c r="E157" s="35"/>
      <c r="F157" s="20"/>
    </row>
    <row r="158" s="1" customFormat="1" ht="23" customHeight="1" spans="1:6">
      <c r="A158" s="14" t="s">
        <v>213</v>
      </c>
      <c r="B158" s="14" t="s">
        <v>348</v>
      </c>
      <c r="C158" s="15" t="s">
        <v>207</v>
      </c>
      <c r="D158" s="65"/>
      <c r="E158" s="35"/>
      <c r="F158" s="20"/>
    </row>
    <row r="159" s="1" customFormat="1" ht="24" customHeight="1" spans="1:6">
      <c r="A159" s="14" t="s">
        <v>215</v>
      </c>
      <c r="B159" s="14" t="s">
        <v>216</v>
      </c>
      <c r="C159" s="15" t="s">
        <v>207</v>
      </c>
      <c r="D159" s="24"/>
      <c r="E159" s="35"/>
      <c r="F159" s="20"/>
    </row>
    <row r="160" s="1" customFormat="1" ht="21" customHeight="1" spans="1:6">
      <c r="A160" s="14" t="s">
        <v>217</v>
      </c>
      <c r="B160" s="14" t="s">
        <v>218</v>
      </c>
      <c r="C160" s="15" t="s">
        <v>207</v>
      </c>
      <c r="D160" s="65"/>
      <c r="E160" s="35"/>
      <c r="F160" s="20"/>
    </row>
    <row r="161" ht="20" customHeight="1" spans="1:6">
      <c r="A161" s="14">
        <v>404</v>
      </c>
      <c r="B161" s="14" t="s">
        <v>219</v>
      </c>
      <c r="C161" s="15"/>
      <c r="D161" s="65"/>
      <c r="E161" s="35"/>
      <c r="F161" s="20"/>
    </row>
    <row r="162" ht="21" customHeight="1" spans="1:6">
      <c r="A162" s="14" t="s">
        <v>220</v>
      </c>
      <c r="B162" s="14" t="s">
        <v>221</v>
      </c>
      <c r="C162" s="15" t="s">
        <v>126</v>
      </c>
      <c r="D162" s="65"/>
      <c r="E162" s="35"/>
      <c r="F162" s="20"/>
    </row>
    <row r="163" ht="18" customHeight="1" spans="1:6">
      <c r="A163" s="14" t="s">
        <v>190</v>
      </c>
      <c r="B163" s="66" t="s">
        <v>221</v>
      </c>
      <c r="C163" s="15" t="s">
        <v>126</v>
      </c>
      <c r="D163" s="65"/>
      <c r="E163" s="35"/>
      <c r="F163" s="20"/>
    </row>
    <row r="164" ht="18" customHeight="1" spans="1:6">
      <c r="A164" s="14" t="s">
        <v>192</v>
      </c>
      <c r="B164" s="14" t="s">
        <v>222</v>
      </c>
      <c r="C164" s="15" t="s">
        <v>126</v>
      </c>
      <c r="D164" s="65"/>
      <c r="E164" s="35"/>
      <c r="F164" s="20"/>
    </row>
    <row r="165" s="1" customFormat="1" ht="21" customHeight="1" spans="1:6">
      <c r="A165" s="14" t="s">
        <v>223</v>
      </c>
      <c r="B165" s="14" t="s">
        <v>348</v>
      </c>
      <c r="C165" s="15" t="s">
        <v>207</v>
      </c>
      <c r="D165" s="65"/>
      <c r="E165" s="35"/>
      <c r="F165" s="20"/>
    </row>
    <row r="166" ht="18" customHeight="1" spans="1:6">
      <c r="A166" s="14">
        <v>405</v>
      </c>
      <c r="B166" s="14" t="s">
        <v>225</v>
      </c>
      <c r="C166" s="15"/>
      <c r="D166" s="24"/>
      <c r="E166" s="35"/>
      <c r="F166" s="20"/>
    </row>
    <row r="167" ht="16" customHeight="1" spans="1:6">
      <c r="A167" s="14" t="s">
        <v>226</v>
      </c>
      <c r="B167" s="14" t="s">
        <v>349</v>
      </c>
      <c r="C167" s="15" t="s">
        <v>228</v>
      </c>
      <c r="D167" s="65"/>
      <c r="E167" s="35"/>
      <c r="F167" s="20"/>
    </row>
    <row r="168" ht="21" customHeight="1" spans="1:6">
      <c r="A168" s="14" t="s">
        <v>229</v>
      </c>
      <c r="B168" s="69" t="s">
        <v>350</v>
      </c>
      <c r="C168" s="40" t="s">
        <v>231</v>
      </c>
      <c r="D168" s="65"/>
      <c r="E168" s="35"/>
      <c r="F168" s="20"/>
    </row>
    <row r="169" ht="15" customHeight="1" spans="1:6">
      <c r="A169" s="14" t="s">
        <v>232</v>
      </c>
      <c r="B169" s="66" t="s">
        <v>361</v>
      </c>
      <c r="C169" s="15" t="s">
        <v>234</v>
      </c>
      <c r="D169" s="65"/>
      <c r="E169" s="35"/>
      <c r="F169" s="20"/>
    </row>
    <row r="170" customHeight="1" spans="1:6">
      <c r="A170" s="14" t="s">
        <v>235</v>
      </c>
      <c r="B170" s="66" t="s">
        <v>371</v>
      </c>
      <c r="C170" s="15" t="s">
        <v>237</v>
      </c>
      <c r="D170" s="65"/>
      <c r="E170" s="35"/>
      <c r="F170" s="20"/>
    </row>
    <row r="171" customHeight="1" spans="1:6">
      <c r="A171" s="26" t="s">
        <v>238</v>
      </c>
      <c r="B171" s="27"/>
      <c r="C171" s="27"/>
      <c r="D171" s="27"/>
      <c r="E171" s="71"/>
      <c r="F171" s="52">
        <f>SUM(F143:F170)</f>
        <v>0</v>
      </c>
    </row>
    <row r="172" customHeight="1" spans="1:6">
      <c r="A172" s="8"/>
      <c r="B172" s="8"/>
      <c r="C172" s="8"/>
      <c r="D172" s="8"/>
      <c r="E172" s="72"/>
      <c r="F172" s="73"/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7" t="str">
        <f>A140</f>
        <v>标段：且末县 2025 年农村公路日常养护工程--X261线</v>
      </c>
      <c r="B174" s="97"/>
      <c r="C174" s="97"/>
      <c r="D174" s="97"/>
      <c r="E174" s="97"/>
      <c r="F174" s="97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8"/>
      <c r="B205" s="8"/>
      <c r="C205" s="8"/>
      <c r="D205" s="8"/>
      <c r="E205" s="81"/>
      <c r="F205" s="82"/>
    </row>
    <row r="206" customHeight="1" spans="1:6">
      <c r="A206" s="7" t="s">
        <v>0</v>
      </c>
      <c r="B206" s="7"/>
      <c r="C206" s="7"/>
      <c r="D206" s="7"/>
      <c r="E206" s="7"/>
      <c r="F206" s="7"/>
    </row>
    <row r="207" ht="35" customHeight="1" spans="1:6">
      <c r="A207" s="9" t="str">
        <f>A174</f>
        <v>标段：且末县 2025 年农村公路日常养护工程--X261线</v>
      </c>
      <c r="B207" s="9"/>
      <c r="C207" s="9"/>
      <c r="D207" s="9"/>
      <c r="E207" s="9"/>
      <c r="F207" s="9"/>
    </row>
    <row r="208" customHeight="1" spans="1:6">
      <c r="A208" s="10" t="s">
        <v>280</v>
      </c>
      <c r="B208" s="10"/>
      <c r="C208" s="10"/>
      <c r="D208" s="10"/>
      <c r="E208" s="10"/>
      <c r="F208" s="10"/>
    </row>
    <row r="209" customHeight="1" spans="1:6">
      <c r="A209" s="15" t="s">
        <v>38</v>
      </c>
      <c r="B209" s="15" t="s">
        <v>71</v>
      </c>
      <c r="C209" s="15" t="s">
        <v>40</v>
      </c>
      <c r="D209" s="16" t="s">
        <v>41</v>
      </c>
      <c r="E209" s="35" t="s">
        <v>42</v>
      </c>
      <c r="F209" s="16" t="s">
        <v>43</v>
      </c>
    </row>
    <row r="210" customHeight="1" spans="1:6">
      <c r="A210" s="15" t="s">
        <v>281</v>
      </c>
      <c r="B210" s="36" t="s">
        <v>282</v>
      </c>
      <c r="C210" s="15"/>
      <c r="D210" s="83"/>
      <c r="E210" s="35"/>
      <c r="F210" s="16"/>
    </row>
    <row r="211" customHeight="1" spans="1:6">
      <c r="A211" s="38" t="s">
        <v>55</v>
      </c>
      <c r="B211" s="36" t="s">
        <v>283</v>
      </c>
      <c r="C211" s="15" t="s">
        <v>83</v>
      </c>
      <c r="D211" s="83"/>
      <c r="E211" s="35"/>
      <c r="F211" s="16"/>
    </row>
    <row r="212" customHeight="1" spans="1:6">
      <c r="A212" s="15" t="s">
        <v>57</v>
      </c>
      <c r="B212" s="36" t="s">
        <v>284</v>
      </c>
      <c r="C212" s="15" t="s">
        <v>83</v>
      </c>
      <c r="D212" s="83"/>
      <c r="E212" s="35"/>
      <c r="F212" s="16"/>
    </row>
    <row r="213" customHeight="1" spans="1:6">
      <c r="A213" s="15" t="s">
        <v>285</v>
      </c>
      <c r="B213" s="36" t="s">
        <v>286</v>
      </c>
      <c r="C213" s="15"/>
      <c r="D213" s="24"/>
      <c r="E213" s="35"/>
      <c r="F213" s="16"/>
    </row>
    <row r="214" customHeight="1" spans="1:6">
      <c r="A214" s="38" t="s">
        <v>55</v>
      </c>
      <c r="B214" s="36" t="s">
        <v>287</v>
      </c>
      <c r="C214" s="15" t="s">
        <v>92</v>
      </c>
      <c r="D214" s="24"/>
      <c r="E214" s="35"/>
      <c r="F214" s="16"/>
    </row>
    <row r="215" customHeight="1" spans="1:6">
      <c r="A215" s="15" t="s">
        <v>57</v>
      </c>
      <c r="B215" s="51" t="s">
        <v>288</v>
      </c>
      <c r="C215" s="15" t="s">
        <v>92</v>
      </c>
      <c r="D215" s="24"/>
      <c r="E215" s="35"/>
      <c r="F215" s="16"/>
    </row>
    <row r="216" customHeight="1" spans="1:6">
      <c r="A216" s="15" t="s">
        <v>85</v>
      </c>
      <c r="B216" s="84" t="s">
        <v>289</v>
      </c>
      <c r="C216" s="15" t="s">
        <v>92</v>
      </c>
      <c r="D216" s="24"/>
      <c r="E216" s="35"/>
      <c r="F216" s="85"/>
    </row>
    <row r="217" customHeight="1" spans="1:6">
      <c r="A217" s="15" t="s">
        <v>290</v>
      </c>
      <c r="B217" s="36" t="s">
        <v>291</v>
      </c>
      <c r="C217" s="15"/>
      <c r="D217" s="83"/>
      <c r="E217" s="35"/>
      <c r="F217" s="24"/>
    </row>
    <row r="218" customHeight="1" spans="1:6">
      <c r="A218" s="38" t="s">
        <v>55</v>
      </c>
      <c r="B218" s="36" t="s">
        <v>292</v>
      </c>
      <c r="C218" s="15" t="s">
        <v>92</v>
      </c>
      <c r="D218" s="83"/>
      <c r="E218" s="35"/>
      <c r="F218" s="16"/>
    </row>
    <row r="219" customHeight="1" spans="1:6">
      <c r="A219" s="15" t="s">
        <v>57</v>
      </c>
      <c r="B219" s="36" t="s">
        <v>293</v>
      </c>
      <c r="C219" s="15" t="s">
        <v>92</v>
      </c>
      <c r="D219" s="86"/>
      <c r="E219" s="35"/>
      <c r="F219" s="16"/>
    </row>
    <row r="220" customHeight="1" spans="1:6">
      <c r="A220" s="38" t="s">
        <v>294</v>
      </c>
      <c r="B220" s="36" t="s">
        <v>295</v>
      </c>
      <c r="C220" s="15" t="s">
        <v>92</v>
      </c>
      <c r="D220" s="86"/>
      <c r="E220" s="35"/>
      <c r="F220" s="16"/>
    </row>
    <row r="221" customHeight="1" spans="1:6">
      <c r="A221" s="15" t="s">
        <v>296</v>
      </c>
      <c r="B221" s="36" t="s">
        <v>297</v>
      </c>
      <c r="C221" s="15"/>
      <c r="D221" s="16"/>
      <c r="E221" s="35"/>
      <c r="F221" s="16"/>
    </row>
    <row r="222" customHeight="1" spans="1:6">
      <c r="A222" s="38" t="s">
        <v>298</v>
      </c>
      <c r="B222" s="36" t="s">
        <v>299</v>
      </c>
      <c r="C222" s="15" t="s">
        <v>92</v>
      </c>
      <c r="D222" s="87"/>
      <c r="E222" s="35"/>
      <c r="F222" s="16"/>
    </row>
    <row r="223" ht="31" customHeight="1" spans="1:6">
      <c r="A223" s="15" t="s">
        <v>57</v>
      </c>
      <c r="B223" s="36" t="s">
        <v>300</v>
      </c>
      <c r="C223" s="15" t="s">
        <v>92</v>
      </c>
      <c r="D223" s="24"/>
      <c r="E223" s="35"/>
      <c r="F223" s="16"/>
    </row>
    <row r="224" customHeight="1" spans="1:7">
      <c r="A224" s="15" t="s">
        <v>85</v>
      </c>
      <c r="B224" s="36" t="s">
        <v>301</v>
      </c>
      <c r="C224" s="15" t="s">
        <v>92</v>
      </c>
      <c r="D224" s="24"/>
      <c r="E224" s="35"/>
      <c r="F224" s="16"/>
      <c r="G224" s="39"/>
    </row>
    <row r="225" customHeight="1" spans="1:6">
      <c r="A225" s="15" t="s">
        <v>302</v>
      </c>
      <c r="B225" s="36" t="s">
        <v>303</v>
      </c>
      <c r="C225" s="15"/>
      <c r="D225" s="24"/>
      <c r="E225" s="35"/>
      <c r="F225" s="16"/>
    </row>
    <row r="226" customHeight="1" spans="1:6">
      <c r="A226" s="15" t="s">
        <v>55</v>
      </c>
      <c r="B226" s="36" t="s">
        <v>304</v>
      </c>
      <c r="C226" s="15" t="s">
        <v>129</v>
      </c>
      <c r="D226" s="16"/>
      <c r="E226" s="35"/>
      <c r="F226" s="16"/>
    </row>
    <row r="227" customHeight="1" spans="1:6">
      <c r="A227" s="15" t="s">
        <v>57</v>
      </c>
      <c r="B227" s="36" t="s">
        <v>305</v>
      </c>
      <c r="C227" s="15" t="s">
        <v>83</v>
      </c>
      <c r="D227" s="16"/>
      <c r="E227" s="35"/>
      <c r="F227" s="16"/>
    </row>
    <row r="228" customHeight="1" spans="1:6">
      <c r="A228" s="15" t="s">
        <v>85</v>
      </c>
      <c r="B228" s="36" t="s">
        <v>306</v>
      </c>
      <c r="C228" s="15" t="s">
        <v>83</v>
      </c>
      <c r="D228" s="16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15"/>
      <c r="B236" s="51"/>
      <c r="C236" s="15"/>
      <c r="D236" s="24"/>
      <c r="E236" s="35"/>
      <c r="F236" s="16"/>
    </row>
    <row r="237" customHeight="1" spans="1:6">
      <c r="A237" s="26" t="s">
        <v>307</v>
      </c>
      <c r="B237" s="27"/>
      <c r="C237" s="27"/>
      <c r="D237" s="27"/>
      <c r="E237" s="24"/>
      <c r="F237" s="52">
        <f>SUM(F210:F236)</f>
        <v>0</v>
      </c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8"/>
      <c r="B240" s="8"/>
      <c r="C240" s="8"/>
      <c r="D240" s="8"/>
      <c r="E240" s="81"/>
      <c r="F240" s="88"/>
    </row>
    <row r="241" customHeight="1" spans="1:6">
      <c r="A241" s="7" t="s">
        <v>0</v>
      </c>
      <c r="B241" s="7"/>
      <c r="C241" s="7"/>
      <c r="D241" s="7"/>
      <c r="E241" s="7"/>
      <c r="F241" s="7"/>
    </row>
    <row r="242" ht="30" customHeight="1" spans="1:6">
      <c r="A242" s="9" t="str">
        <f>A207</f>
        <v>标段：且末县 2025 年农村公路日常养护工程--X261线</v>
      </c>
      <c r="B242" s="9"/>
      <c r="C242" s="9"/>
      <c r="D242" s="9"/>
      <c r="E242" s="9"/>
      <c r="F242" s="9"/>
    </row>
    <row r="243" customHeight="1" spans="1:6">
      <c r="A243" s="10" t="s">
        <v>308</v>
      </c>
      <c r="B243" s="10"/>
      <c r="C243" s="10"/>
      <c r="D243" s="10"/>
      <c r="E243" s="10"/>
      <c r="F243" s="10"/>
    </row>
    <row r="244" customHeight="1" spans="1:6">
      <c r="A244" s="15" t="s">
        <v>38</v>
      </c>
      <c r="B244" s="15" t="s">
        <v>71</v>
      </c>
      <c r="C244" s="15" t="s">
        <v>40</v>
      </c>
      <c r="D244" s="16" t="s">
        <v>41</v>
      </c>
      <c r="E244" s="35" t="s">
        <v>42</v>
      </c>
      <c r="F244" s="16" t="s">
        <v>43</v>
      </c>
    </row>
    <row r="245" customHeight="1" spans="1:6">
      <c r="A245" s="15" t="s">
        <v>309</v>
      </c>
      <c r="B245" s="58" t="s">
        <v>351</v>
      </c>
      <c r="C245" s="15" t="s">
        <v>79</v>
      </c>
      <c r="D245" s="24"/>
      <c r="E245" s="24"/>
      <c r="F245" s="77"/>
    </row>
    <row r="246" ht="26" customHeight="1" spans="1:6">
      <c r="A246" s="15" t="s">
        <v>55</v>
      </c>
      <c r="B246" s="58" t="s">
        <v>376</v>
      </c>
      <c r="C246" s="15" t="s">
        <v>79</v>
      </c>
      <c r="D246" s="24">
        <v>1212</v>
      </c>
      <c r="E246" s="89"/>
      <c r="F246" s="90">
        <f>E246*D246</f>
        <v>0</v>
      </c>
    </row>
    <row r="247" customHeight="1" spans="1:6">
      <c r="A247" s="15" t="s">
        <v>57</v>
      </c>
      <c r="B247" s="58" t="s">
        <v>377</v>
      </c>
      <c r="C247" s="15" t="s">
        <v>79</v>
      </c>
      <c r="D247" s="24">
        <v>9</v>
      </c>
      <c r="E247" s="89"/>
      <c r="F247" s="90">
        <f>E247*D247</f>
        <v>0</v>
      </c>
    </row>
    <row r="248" customHeight="1" spans="1:6">
      <c r="A248" s="15" t="s">
        <v>311</v>
      </c>
      <c r="B248" s="36" t="s">
        <v>312</v>
      </c>
      <c r="C248" s="15" t="s">
        <v>79</v>
      </c>
      <c r="D248" s="24"/>
      <c r="E248" s="24"/>
      <c r="F248" s="90"/>
    </row>
    <row r="249" customHeight="1" spans="1:6">
      <c r="A249" s="15" t="s">
        <v>55</v>
      </c>
      <c r="B249" s="36" t="s">
        <v>313</v>
      </c>
      <c r="C249" s="15" t="s">
        <v>79</v>
      </c>
      <c r="D249" s="24"/>
      <c r="E249" s="24"/>
      <c r="F249" s="90"/>
    </row>
    <row r="250" customHeight="1" spans="1:6">
      <c r="A250" s="15" t="s">
        <v>314</v>
      </c>
      <c r="B250" s="36" t="s">
        <v>315</v>
      </c>
      <c r="C250" s="15" t="s">
        <v>234</v>
      </c>
      <c r="D250" s="24"/>
      <c r="E250" s="24"/>
      <c r="F250" s="90"/>
    </row>
    <row r="251" customHeight="1" spans="1:6">
      <c r="A251" s="15" t="s">
        <v>316</v>
      </c>
      <c r="B251" s="36" t="s">
        <v>317</v>
      </c>
      <c r="C251" s="15"/>
      <c r="D251" s="24"/>
      <c r="E251" s="24"/>
      <c r="F251" s="90"/>
    </row>
    <row r="252" customHeight="1" spans="1:6">
      <c r="A252" s="15" t="s">
        <v>55</v>
      </c>
      <c r="B252" s="36" t="s">
        <v>318</v>
      </c>
      <c r="C252" s="63" t="s">
        <v>319</v>
      </c>
      <c r="D252" s="24"/>
      <c r="E252" s="24"/>
      <c r="F252" s="90"/>
    </row>
    <row r="253" customHeight="1" spans="1:6">
      <c r="A253" s="15" t="s">
        <v>57</v>
      </c>
      <c r="B253" s="36" t="s">
        <v>320</v>
      </c>
      <c r="C253" s="15" t="s">
        <v>76</v>
      </c>
      <c r="D253" s="24"/>
      <c r="E253" s="24"/>
      <c r="F253" s="90"/>
    </row>
    <row r="254" customHeight="1" spans="1:6">
      <c r="A254" s="15" t="s">
        <v>85</v>
      </c>
      <c r="B254" s="36" t="s">
        <v>321</v>
      </c>
      <c r="C254" s="15" t="s">
        <v>234</v>
      </c>
      <c r="D254" s="24"/>
      <c r="E254" s="24"/>
      <c r="F254" s="90"/>
    </row>
    <row r="255" customHeight="1" spans="1:6">
      <c r="A255" s="15" t="s">
        <v>322</v>
      </c>
      <c r="B255" s="36" t="s">
        <v>323</v>
      </c>
      <c r="C255" s="15" t="s">
        <v>76</v>
      </c>
      <c r="D255" s="24"/>
      <c r="E255" s="24"/>
      <c r="F255" s="90"/>
    </row>
    <row r="256" customHeight="1" spans="1:7">
      <c r="A256" s="15" t="s">
        <v>55</v>
      </c>
      <c r="B256" s="36" t="s">
        <v>324</v>
      </c>
      <c r="C256" s="15" t="s">
        <v>76</v>
      </c>
      <c r="D256" s="24">
        <v>6</v>
      </c>
      <c r="E256" s="98"/>
      <c r="F256" s="18">
        <f>E256*D256</f>
        <v>0</v>
      </c>
      <c r="G256" s="39"/>
    </row>
    <row r="257" ht="27" customHeight="1" spans="1:6">
      <c r="A257" s="15" t="s">
        <v>57</v>
      </c>
      <c r="B257" s="92" t="s">
        <v>325</v>
      </c>
      <c r="C257" s="15" t="s">
        <v>76</v>
      </c>
      <c r="D257" s="24"/>
      <c r="E257" s="91"/>
      <c r="F257" s="90"/>
    </row>
    <row r="258" ht="26" customHeight="1" spans="1:6">
      <c r="A258" s="15" t="s">
        <v>85</v>
      </c>
      <c r="B258" s="92" t="s">
        <v>326</v>
      </c>
      <c r="C258" s="15" t="s">
        <v>76</v>
      </c>
      <c r="D258" s="24"/>
      <c r="E258" s="24"/>
      <c r="F258" s="90"/>
    </row>
    <row r="259" ht="31" customHeight="1" spans="1:6">
      <c r="A259" s="15" t="s">
        <v>87</v>
      </c>
      <c r="B259" s="92" t="s">
        <v>327</v>
      </c>
      <c r="C259" s="15" t="s">
        <v>76</v>
      </c>
      <c r="D259" s="24"/>
      <c r="E259" s="24"/>
      <c r="F259" s="90"/>
    </row>
    <row r="260" customHeight="1" spans="1:6">
      <c r="A260" s="15" t="s">
        <v>328</v>
      </c>
      <c r="B260" s="36" t="s">
        <v>329</v>
      </c>
      <c r="C260" s="15" t="s">
        <v>83</v>
      </c>
      <c r="D260" s="24">
        <v>4.5</v>
      </c>
      <c r="E260" s="89"/>
      <c r="F260" s="18">
        <f>E260*D260</f>
        <v>0</v>
      </c>
    </row>
    <row r="261" customHeight="1" spans="1:6">
      <c r="A261" s="15" t="s">
        <v>330</v>
      </c>
      <c r="B261" s="36" t="s">
        <v>331</v>
      </c>
      <c r="C261" s="15" t="s">
        <v>234</v>
      </c>
      <c r="D261" s="24"/>
      <c r="E261" s="24"/>
      <c r="F261" s="77"/>
    </row>
    <row r="262" customHeight="1" spans="1:6">
      <c r="A262" s="15" t="s">
        <v>332</v>
      </c>
      <c r="B262" s="36" t="s">
        <v>333</v>
      </c>
      <c r="C262" s="15" t="s">
        <v>234</v>
      </c>
      <c r="D262" s="24"/>
      <c r="E262" s="24"/>
      <c r="F262" s="77"/>
    </row>
    <row r="263" customHeight="1" spans="1:6">
      <c r="A263" s="15" t="s">
        <v>334</v>
      </c>
      <c r="B263" s="36" t="s">
        <v>335</v>
      </c>
      <c r="C263" s="15" t="s">
        <v>234</v>
      </c>
      <c r="D263" s="24"/>
      <c r="E263" s="24"/>
      <c r="F263" s="77"/>
    </row>
    <row r="264" customHeight="1" spans="1:6">
      <c r="A264" s="15" t="s">
        <v>336</v>
      </c>
      <c r="B264" s="36" t="s">
        <v>337</v>
      </c>
      <c r="C264" s="15" t="s">
        <v>129</v>
      </c>
      <c r="D264" s="76"/>
      <c r="E264" s="24"/>
      <c r="F264" s="77"/>
    </row>
    <row r="265" customHeight="1" spans="1:6">
      <c r="A265" s="15" t="s">
        <v>338</v>
      </c>
      <c r="B265" s="36" t="s">
        <v>339</v>
      </c>
      <c r="C265" s="15" t="s">
        <v>129</v>
      </c>
      <c r="D265" s="24"/>
      <c r="E265" s="24"/>
      <c r="F265" s="77"/>
    </row>
    <row r="266" customHeight="1" spans="1:6">
      <c r="A266" s="93" t="s">
        <v>190</v>
      </c>
      <c r="B266" s="36" t="s">
        <v>339</v>
      </c>
      <c r="C266" s="15" t="s">
        <v>129</v>
      </c>
      <c r="D266" s="24"/>
      <c r="E266" s="24"/>
      <c r="F266" s="77"/>
    </row>
    <row r="267" customHeight="1" spans="1:6">
      <c r="A267" s="15" t="s">
        <v>340</v>
      </c>
      <c r="B267" s="36" t="s">
        <v>341</v>
      </c>
      <c r="C267" s="15"/>
      <c r="D267" s="24"/>
      <c r="E267" s="24"/>
      <c r="F267" s="77"/>
    </row>
    <row r="268" customHeight="1" spans="1:6">
      <c r="A268" s="15" t="s">
        <v>190</v>
      </c>
      <c r="B268" s="36" t="s">
        <v>342</v>
      </c>
      <c r="C268" s="15" t="s">
        <v>343</v>
      </c>
      <c r="D268" s="24"/>
      <c r="E268" s="24"/>
      <c r="F268" s="77"/>
    </row>
    <row r="269" customHeight="1" spans="1:6">
      <c r="A269" s="15" t="s">
        <v>57</v>
      </c>
      <c r="B269" s="36" t="s">
        <v>344</v>
      </c>
      <c r="C269" s="15" t="s">
        <v>343</v>
      </c>
      <c r="D269" s="24"/>
      <c r="E269" s="24"/>
      <c r="F269" s="77"/>
    </row>
    <row r="270" customHeight="1" spans="1:6">
      <c r="A270" s="15"/>
      <c r="B270" s="36"/>
      <c r="C270" s="15"/>
      <c r="D270" s="24"/>
      <c r="E270" s="24"/>
      <c r="F270" s="77"/>
    </row>
    <row r="271" customHeight="1" spans="1:6">
      <c r="A271" s="15"/>
      <c r="B271" s="51"/>
      <c r="C271" s="15"/>
      <c r="D271" s="24"/>
      <c r="E271" s="24"/>
      <c r="F271" s="77"/>
    </row>
    <row r="272" customHeight="1" spans="1:6">
      <c r="A272" s="15"/>
      <c r="B272" s="51"/>
      <c r="C272" s="15"/>
      <c r="D272" s="24"/>
      <c r="E272" s="24"/>
      <c r="F272" s="77"/>
    </row>
    <row r="273" customHeight="1" spans="1:6">
      <c r="A273" s="26" t="s">
        <v>345</v>
      </c>
      <c r="B273" s="27"/>
      <c r="C273" s="27"/>
      <c r="D273" s="27"/>
      <c r="E273" s="24"/>
      <c r="F273" s="52">
        <f>SUM(F245:F272)</f>
        <v>0</v>
      </c>
    </row>
  </sheetData>
  <mergeCells count="30">
    <mergeCell ref="A1:F1"/>
    <mergeCell ref="A2:F2"/>
    <mergeCell ref="A3:F3"/>
    <mergeCell ref="A4:F4"/>
    <mergeCell ref="A21:D21"/>
    <mergeCell ref="A34:F34"/>
    <mergeCell ref="A35:F35"/>
    <mergeCell ref="A36:F36"/>
    <mergeCell ref="A70:F70"/>
    <mergeCell ref="A98:D98"/>
    <mergeCell ref="A105:F105"/>
    <mergeCell ref="A106:F106"/>
    <mergeCell ref="A107:F107"/>
    <mergeCell ref="A136:D136"/>
    <mergeCell ref="A139:F139"/>
    <mergeCell ref="A140:F140"/>
    <mergeCell ref="A141:F141"/>
    <mergeCell ref="A171:D171"/>
    <mergeCell ref="A173:F173"/>
    <mergeCell ref="A174:F174"/>
    <mergeCell ref="A175:F175"/>
    <mergeCell ref="A203:D203"/>
    <mergeCell ref="A206:F206"/>
    <mergeCell ref="A207:F207"/>
    <mergeCell ref="A208:F208"/>
    <mergeCell ref="A237:D237"/>
    <mergeCell ref="A241:F241"/>
    <mergeCell ref="A242:F242"/>
    <mergeCell ref="A243:F243"/>
    <mergeCell ref="A273:D273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3"/>
  <sheetViews>
    <sheetView workbookViewId="0">
      <selection activeCell="K265" sqref="K265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ht="40.5" customHeight="1" spans="1:6">
      <c r="A1" s="6" t="s">
        <v>29</v>
      </c>
      <c r="B1" s="6"/>
      <c r="C1" s="6"/>
      <c r="D1" s="6"/>
      <c r="E1" s="6"/>
      <c r="F1" s="6"/>
    </row>
    <row r="2" customHeight="1" spans="1:6">
      <c r="A2" s="7" t="s">
        <v>0</v>
      </c>
      <c r="B2" s="7"/>
      <c r="C2" s="7"/>
      <c r="D2" s="7"/>
      <c r="E2" s="7"/>
      <c r="F2" s="7"/>
    </row>
    <row r="3" customHeight="1" spans="1:6">
      <c r="A3" s="8" t="s">
        <v>36</v>
      </c>
      <c r="B3" s="8"/>
      <c r="C3" s="8"/>
      <c r="D3" s="8"/>
      <c r="E3" s="8"/>
      <c r="F3" s="8"/>
    </row>
    <row r="4" ht="39" customHeight="1" spans="1:6">
      <c r="A4" s="9" t="s">
        <v>378</v>
      </c>
      <c r="B4" s="9"/>
      <c r="C4" s="9"/>
      <c r="D4" s="9"/>
      <c r="E4" s="9"/>
      <c r="F4" s="9"/>
    </row>
    <row r="5" customHeight="1" spans="1:6">
      <c r="A5" s="10" t="s">
        <v>38</v>
      </c>
      <c r="B5" s="11" t="s">
        <v>39</v>
      </c>
      <c r="C5" s="10" t="s">
        <v>40</v>
      </c>
      <c r="D5" s="12" t="s">
        <v>41</v>
      </c>
      <c r="E5" s="13" t="s">
        <v>42</v>
      </c>
      <c r="F5" s="12" t="s">
        <v>43</v>
      </c>
    </row>
    <row r="6" customHeight="1" spans="1:6">
      <c r="A6" s="14" t="s">
        <v>44</v>
      </c>
      <c r="B6" s="14" t="s">
        <v>45</v>
      </c>
      <c r="C6" s="15" t="s">
        <v>46</v>
      </c>
      <c r="D6" s="16">
        <v>1</v>
      </c>
      <c r="E6" s="17"/>
      <c r="F6" s="18">
        <f t="shared" ref="F6:F9" si="0">E6*D6</f>
        <v>0</v>
      </c>
    </row>
    <row r="7" customHeight="1" spans="1:6">
      <c r="A7" s="14" t="s">
        <v>47</v>
      </c>
      <c r="B7" s="14" t="s">
        <v>48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49</v>
      </c>
      <c r="B8" s="14" t="s">
        <v>50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51</v>
      </c>
      <c r="B9" s="14" t="s">
        <v>52</v>
      </c>
      <c r="C9" s="15" t="s">
        <v>46</v>
      </c>
      <c r="D9" s="16">
        <v>1</v>
      </c>
      <c r="E9" s="17"/>
      <c r="F9" s="18">
        <f t="shared" si="0"/>
        <v>0</v>
      </c>
    </row>
    <row r="10" customHeight="1" spans="1:6">
      <c r="A10" s="14" t="s">
        <v>53</v>
      </c>
      <c r="B10" s="14" t="s">
        <v>54</v>
      </c>
      <c r="C10" s="15"/>
      <c r="D10" s="19"/>
      <c r="E10" s="20"/>
      <c r="F10" s="18"/>
    </row>
    <row r="11" customHeight="1" spans="1:6">
      <c r="A11" s="14" t="s">
        <v>55</v>
      </c>
      <c r="B11" s="14" t="s">
        <v>56</v>
      </c>
      <c r="C11" s="15" t="s">
        <v>46</v>
      </c>
      <c r="D11" s="16">
        <v>1</v>
      </c>
      <c r="E11" s="17"/>
      <c r="F11" s="18">
        <f t="shared" ref="F11:F17" si="1">E11*D11</f>
        <v>0</v>
      </c>
    </row>
    <row r="12" customHeight="1" spans="1:6">
      <c r="A12" s="14" t="s">
        <v>57</v>
      </c>
      <c r="B12" s="14" t="s">
        <v>58</v>
      </c>
      <c r="C12" s="15" t="s">
        <v>46</v>
      </c>
      <c r="D12" s="16">
        <v>1</v>
      </c>
      <c r="E12" s="17"/>
      <c r="F12" s="18">
        <f t="shared" si="1"/>
        <v>0</v>
      </c>
    </row>
    <row r="13" ht="30" customHeight="1" spans="1:6">
      <c r="A13" s="14" t="s">
        <v>59</v>
      </c>
      <c r="B13" s="14" t="s">
        <v>60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61</v>
      </c>
      <c r="B14" s="14" t="s">
        <v>62</v>
      </c>
      <c r="C14" s="15" t="s">
        <v>46</v>
      </c>
      <c r="D14" s="16">
        <v>1</v>
      </c>
      <c r="E14" s="17"/>
      <c r="F14" s="18">
        <f t="shared" si="1"/>
        <v>0</v>
      </c>
    </row>
    <row r="15" customHeight="1" spans="1:6">
      <c r="A15" s="14" t="s">
        <v>63</v>
      </c>
      <c r="B15" s="14" t="s">
        <v>64</v>
      </c>
      <c r="C15" s="15" t="s">
        <v>46</v>
      </c>
      <c r="D15" s="16">
        <v>1</v>
      </c>
      <c r="E15" s="17"/>
      <c r="F15" s="18">
        <f t="shared" si="1"/>
        <v>0</v>
      </c>
    </row>
    <row r="16" s="1" customFormat="1" customHeight="1" spans="1:6">
      <c r="A16" s="14" t="s">
        <v>65</v>
      </c>
      <c r="B16" s="14" t="s">
        <v>66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1" t="s">
        <v>67</v>
      </c>
      <c r="B17" s="21" t="s">
        <v>68</v>
      </c>
      <c r="C17" s="15" t="s">
        <v>46</v>
      </c>
      <c r="D17" s="16">
        <v>1</v>
      </c>
      <c r="E17" s="17"/>
      <c r="F17" s="18">
        <f t="shared" si="1"/>
        <v>0</v>
      </c>
    </row>
    <row r="18" customHeight="1" spans="1:6">
      <c r="A18" s="22"/>
      <c r="B18" s="23"/>
      <c r="C18" s="21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2"/>
      <c r="B20" s="23"/>
      <c r="C20" s="22"/>
      <c r="D20" s="24"/>
      <c r="E20" s="20"/>
      <c r="F20" s="25"/>
    </row>
    <row r="21" customHeight="1" spans="1:6">
      <c r="A21" s="26" t="s">
        <v>69</v>
      </c>
      <c r="B21" s="27"/>
      <c r="C21" s="27"/>
      <c r="D21" s="27"/>
      <c r="E21" s="20"/>
      <c r="F21" s="28">
        <f>SUM(F6:F20)</f>
        <v>0</v>
      </c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7" t="s">
        <v>0</v>
      </c>
      <c r="B34" s="7"/>
      <c r="C34" s="7"/>
      <c r="D34" s="7"/>
      <c r="E34" s="7"/>
      <c r="F34" s="7"/>
    </row>
    <row r="35" ht="36.75" customHeight="1" spans="1:6">
      <c r="A35" s="34" t="str">
        <f>A4</f>
        <v>标段：且末县 2025 年农村公路日常养护工程--X263线</v>
      </c>
      <c r="B35" s="34"/>
      <c r="C35" s="34"/>
      <c r="D35" s="34"/>
      <c r="E35" s="34"/>
      <c r="F35" s="34"/>
    </row>
    <row r="36" customHeight="1" spans="1:6">
      <c r="A36" s="10" t="s">
        <v>70</v>
      </c>
      <c r="B36" s="10"/>
      <c r="C36" s="10"/>
      <c r="D36" s="10"/>
      <c r="E36" s="10"/>
      <c r="F36" s="10"/>
    </row>
    <row r="37" customHeight="1" spans="1:6">
      <c r="A37" s="15" t="s">
        <v>38</v>
      </c>
      <c r="B37" s="15" t="s">
        <v>71</v>
      </c>
      <c r="C37" s="15" t="s">
        <v>40</v>
      </c>
      <c r="D37" s="16" t="s">
        <v>41</v>
      </c>
      <c r="E37" s="35" t="s">
        <v>42</v>
      </c>
      <c r="F37" s="16" t="s">
        <v>43</v>
      </c>
    </row>
    <row r="38" customHeight="1" spans="1:6">
      <c r="A38" s="15" t="s">
        <v>72</v>
      </c>
      <c r="B38" s="36" t="s">
        <v>73</v>
      </c>
      <c r="C38" s="15"/>
      <c r="D38" s="16"/>
      <c r="E38" s="37"/>
      <c r="F38" s="20"/>
    </row>
    <row r="39" customHeight="1" spans="1:8">
      <c r="A39" s="38" t="s">
        <v>74</v>
      </c>
      <c r="B39" s="36" t="s">
        <v>75</v>
      </c>
      <c r="C39" s="15" t="s">
        <v>76</v>
      </c>
      <c r="D39" s="35"/>
      <c r="E39" s="37"/>
      <c r="F39" s="20"/>
      <c r="H39" s="39"/>
    </row>
    <row r="40" customHeight="1" spans="1:7">
      <c r="A40" s="38" t="s">
        <v>77</v>
      </c>
      <c r="B40" s="36" t="s">
        <v>78</v>
      </c>
      <c r="C40" s="15" t="s">
        <v>79</v>
      </c>
      <c r="D40" s="35"/>
      <c r="E40" s="37"/>
      <c r="F40" s="20"/>
      <c r="G40" s="39"/>
    </row>
    <row r="41" customHeight="1" spans="1:6">
      <c r="A41" s="15" t="s">
        <v>80</v>
      </c>
      <c r="B41" s="36" t="s">
        <v>81</v>
      </c>
      <c r="C41" s="15"/>
      <c r="D41" s="35"/>
      <c r="E41" s="37"/>
      <c r="F41" s="20"/>
    </row>
    <row r="42" customHeight="1" spans="1:6">
      <c r="A42" s="15" t="s">
        <v>55</v>
      </c>
      <c r="B42" s="36" t="s">
        <v>82</v>
      </c>
      <c r="C42" s="15" t="s">
        <v>83</v>
      </c>
      <c r="D42" s="35"/>
      <c r="E42" s="37"/>
      <c r="F42" s="20"/>
    </row>
    <row r="43" customHeight="1" spans="1:7">
      <c r="A43" s="15" t="s">
        <v>57</v>
      </c>
      <c r="B43" s="36" t="s">
        <v>84</v>
      </c>
      <c r="C43" s="15" t="s">
        <v>83</v>
      </c>
      <c r="D43" s="35"/>
      <c r="E43" s="37"/>
      <c r="F43" s="20"/>
      <c r="G43" s="39"/>
    </row>
    <row r="44" customHeight="1" spans="1:6">
      <c r="A44" s="15" t="s">
        <v>85</v>
      </c>
      <c r="B44" s="36" t="s">
        <v>86</v>
      </c>
      <c r="C44" s="15" t="s">
        <v>83</v>
      </c>
      <c r="D44" s="35"/>
      <c r="E44" s="37"/>
      <c r="F44" s="20"/>
    </row>
    <row r="45" ht="15" customHeight="1" spans="1:6">
      <c r="A45" s="15" t="s">
        <v>87</v>
      </c>
      <c r="B45" s="36" t="s">
        <v>88</v>
      </c>
      <c r="C45" s="15" t="s">
        <v>83</v>
      </c>
      <c r="D45" s="35"/>
      <c r="E45" s="37"/>
      <c r="F45" s="20"/>
    </row>
    <row r="46" customHeight="1" spans="1:6">
      <c r="A46" s="15" t="s">
        <v>89</v>
      </c>
      <c r="B46" s="36" t="s">
        <v>90</v>
      </c>
      <c r="C46" s="15"/>
      <c r="D46" s="35"/>
      <c r="E46" s="37"/>
      <c r="F46" s="20"/>
    </row>
    <row r="47" ht="21" customHeight="1" spans="1:7">
      <c r="A47" s="15" t="s">
        <v>55</v>
      </c>
      <c r="B47" s="36" t="s">
        <v>91</v>
      </c>
      <c r="C47" s="15" t="s">
        <v>92</v>
      </c>
      <c r="D47" s="35"/>
      <c r="E47" s="37"/>
      <c r="F47" s="20"/>
      <c r="G47" s="39"/>
    </row>
    <row r="48" ht="28" customHeight="1" spans="1:6">
      <c r="A48" s="15" t="s">
        <v>57</v>
      </c>
      <c r="B48" s="36" t="s">
        <v>93</v>
      </c>
      <c r="C48" s="15" t="s">
        <v>79</v>
      </c>
      <c r="D48" s="35"/>
      <c r="E48" s="37"/>
      <c r="F48" s="20"/>
    </row>
    <row r="49" ht="26.25" customHeight="1" spans="1:6">
      <c r="A49" s="15" t="s">
        <v>85</v>
      </c>
      <c r="B49" s="36" t="s">
        <v>94</v>
      </c>
      <c r="C49" s="15" t="s">
        <v>92</v>
      </c>
      <c r="D49" s="35"/>
      <c r="E49" s="37"/>
      <c r="F49" s="20"/>
    </row>
    <row r="50" ht="15" customHeight="1" spans="1:6">
      <c r="A50" s="15" t="s">
        <v>95</v>
      </c>
      <c r="B50" s="36" t="s">
        <v>96</v>
      </c>
      <c r="C50" s="15"/>
      <c r="D50" s="35"/>
      <c r="E50" s="37"/>
      <c r="F50" s="20"/>
    </row>
    <row r="51" ht="15.75" customHeight="1" spans="1:6">
      <c r="A51" s="15" t="s">
        <v>55</v>
      </c>
      <c r="B51" s="36" t="s">
        <v>97</v>
      </c>
      <c r="C51" s="40" t="s">
        <v>98</v>
      </c>
      <c r="D51" s="35"/>
      <c r="E51" s="37"/>
      <c r="F51" s="20"/>
    </row>
    <row r="52" ht="15.75" customHeight="1" spans="1:6">
      <c r="A52" s="15" t="s">
        <v>57</v>
      </c>
      <c r="B52" s="36" t="s">
        <v>99</v>
      </c>
      <c r="C52" s="15" t="s">
        <v>92</v>
      </c>
      <c r="D52" s="35"/>
      <c r="E52" s="37"/>
      <c r="F52" s="20"/>
    </row>
    <row r="53" customHeight="1" spans="1:6">
      <c r="A53" s="15" t="s">
        <v>85</v>
      </c>
      <c r="B53" s="36" t="s">
        <v>100</v>
      </c>
      <c r="C53" s="15" t="s">
        <v>92</v>
      </c>
      <c r="D53" s="35"/>
      <c r="E53" s="37"/>
      <c r="F53" s="20"/>
    </row>
    <row r="54" customHeight="1" spans="1:6">
      <c r="A54" s="15" t="s">
        <v>87</v>
      </c>
      <c r="B54" s="36" t="s">
        <v>101</v>
      </c>
      <c r="C54" s="15" t="s">
        <v>92</v>
      </c>
      <c r="D54" s="35"/>
      <c r="E54" s="37"/>
      <c r="F54" s="20"/>
    </row>
    <row r="55" customHeight="1" spans="1:6">
      <c r="A55" s="15" t="s">
        <v>102</v>
      </c>
      <c r="B55" s="36" t="s">
        <v>103</v>
      </c>
      <c r="C55" s="15"/>
      <c r="D55" s="35"/>
      <c r="E55" s="37"/>
      <c r="F55" s="20"/>
    </row>
    <row r="56" customHeight="1" spans="1:6">
      <c r="A56" s="15" t="s">
        <v>55</v>
      </c>
      <c r="B56" s="36" t="s">
        <v>104</v>
      </c>
      <c r="C56" s="15" t="s">
        <v>92</v>
      </c>
      <c r="D56" s="35"/>
      <c r="E56" s="37"/>
      <c r="F56" s="20"/>
    </row>
    <row r="57" customHeight="1" spans="1:6">
      <c r="A57" s="15" t="s">
        <v>57</v>
      </c>
      <c r="B57" s="36" t="s">
        <v>99</v>
      </c>
      <c r="C57" s="15" t="s">
        <v>92</v>
      </c>
      <c r="D57" s="35"/>
      <c r="E57" s="37"/>
      <c r="F57" s="20"/>
    </row>
    <row r="58" customHeight="1" spans="1:6">
      <c r="A58" s="15" t="s">
        <v>105</v>
      </c>
      <c r="B58" s="41" t="s">
        <v>106</v>
      </c>
      <c r="C58" s="15"/>
      <c r="D58" s="35"/>
      <c r="E58" s="37"/>
      <c r="F58" s="20"/>
    </row>
    <row r="59" customHeight="1" spans="1:7">
      <c r="A59" s="15" t="s">
        <v>55</v>
      </c>
      <c r="B59" s="36" t="s">
        <v>107</v>
      </c>
      <c r="C59" s="15" t="s">
        <v>92</v>
      </c>
      <c r="D59" s="35"/>
      <c r="E59" s="37"/>
      <c r="F59" s="20"/>
      <c r="G59" s="39"/>
    </row>
    <row r="60" customHeight="1" spans="1:6">
      <c r="A60" s="15" t="s">
        <v>57</v>
      </c>
      <c r="B60" s="36" t="s">
        <v>108</v>
      </c>
      <c r="C60" s="15" t="s">
        <v>92</v>
      </c>
      <c r="D60" s="35"/>
      <c r="E60" s="37"/>
      <c r="F60" s="20"/>
    </row>
    <row r="61" customHeight="1" spans="1:6">
      <c r="A61" s="15" t="s">
        <v>85</v>
      </c>
      <c r="B61" s="36" t="s">
        <v>109</v>
      </c>
      <c r="C61" s="15" t="s">
        <v>92</v>
      </c>
      <c r="D61" s="35"/>
      <c r="E61" s="37"/>
      <c r="F61" s="20"/>
    </row>
    <row r="62" customHeight="1" spans="1:7">
      <c r="A62" s="15" t="s">
        <v>87</v>
      </c>
      <c r="B62" s="36" t="s">
        <v>110</v>
      </c>
      <c r="C62" s="15" t="s">
        <v>92</v>
      </c>
      <c r="D62" s="35"/>
      <c r="E62" s="37"/>
      <c r="F62" s="20"/>
      <c r="G62" s="39"/>
    </row>
    <row r="63" customHeight="1" spans="1:15">
      <c r="A63" s="15" t="s">
        <v>111</v>
      </c>
      <c r="B63" s="36" t="s">
        <v>112</v>
      </c>
      <c r="C63" s="15" t="s">
        <v>92</v>
      </c>
      <c r="D63" s="35"/>
      <c r="E63" s="37"/>
      <c r="F63" s="20"/>
      <c r="G63" s="39"/>
      <c r="J63" s="39"/>
      <c r="O63" s="39"/>
    </row>
    <row r="64" customHeight="1" spans="1:6">
      <c r="A64" s="15" t="s">
        <v>113</v>
      </c>
      <c r="B64" s="36" t="s">
        <v>114</v>
      </c>
      <c r="C64" s="15"/>
      <c r="D64" s="35"/>
      <c r="E64" s="37"/>
      <c r="F64" s="20"/>
    </row>
    <row r="65" customHeight="1" spans="1:6">
      <c r="A65" s="15" t="s">
        <v>55</v>
      </c>
      <c r="B65" s="36" t="s">
        <v>107</v>
      </c>
      <c r="C65" s="15" t="s">
        <v>92</v>
      </c>
      <c r="D65" s="35"/>
      <c r="E65" s="37"/>
      <c r="F65" s="20"/>
    </row>
    <row r="66" customHeight="1" spans="1:6">
      <c r="A66" s="42"/>
      <c r="B66" s="43"/>
      <c r="C66" s="42"/>
      <c r="D66" s="44"/>
      <c r="E66" s="45"/>
      <c r="F66" s="46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7"/>
      <c r="E68" s="44"/>
      <c r="F68" s="47"/>
    </row>
    <row r="69" customHeight="1" spans="1:1">
      <c r="A69" s="48" t="s">
        <v>115</v>
      </c>
    </row>
    <row r="70" customHeight="1" spans="1:6">
      <c r="A70" s="10" t="s">
        <v>116</v>
      </c>
      <c r="B70" s="10"/>
      <c r="C70" s="10"/>
      <c r="D70" s="10"/>
      <c r="E70" s="10"/>
      <c r="F70" s="10"/>
    </row>
    <row r="71" customHeight="1" spans="1:6">
      <c r="A71" s="15" t="s">
        <v>38</v>
      </c>
      <c r="B71" s="15" t="s">
        <v>71</v>
      </c>
      <c r="C71" s="15" t="s">
        <v>40</v>
      </c>
      <c r="D71" s="16" t="s">
        <v>41</v>
      </c>
      <c r="E71" s="35" t="s">
        <v>42</v>
      </c>
      <c r="F71" s="16" t="s">
        <v>43</v>
      </c>
    </row>
    <row r="72" customHeight="1" spans="1:6">
      <c r="A72" s="15" t="s">
        <v>57</v>
      </c>
      <c r="B72" s="36" t="s">
        <v>108</v>
      </c>
      <c r="C72" s="15" t="s">
        <v>92</v>
      </c>
      <c r="D72" s="35"/>
      <c r="E72" s="35"/>
      <c r="F72" s="16"/>
    </row>
    <row r="73" ht="27.75" customHeight="1" spans="1:6">
      <c r="A73" s="15" t="s">
        <v>85</v>
      </c>
      <c r="B73" s="36" t="s">
        <v>117</v>
      </c>
      <c r="C73" s="15" t="s">
        <v>92</v>
      </c>
      <c r="D73" s="35"/>
      <c r="E73" s="35"/>
      <c r="F73" s="16"/>
    </row>
    <row r="74" customHeight="1" spans="1:6">
      <c r="A74" s="15" t="s">
        <v>87</v>
      </c>
      <c r="B74" s="36" t="s">
        <v>118</v>
      </c>
      <c r="C74" s="15" t="s">
        <v>92</v>
      </c>
      <c r="D74" s="35"/>
      <c r="E74" s="35"/>
      <c r="F74" s="16"/>
    </row>
    <row r="75" customHeight="1" spans="1:6">
      <c r="A75" s="15" t="s">
        <v>119</v>
      </c>
      <c r="B75" s="36" t="s">
        <v>120</v>
      </c>
      <c r="C75" s="15"/>
      <c r="D75" s="35"/>
      <c r="E75" s="35"/>
      <c r="F75" s="16"/>
    </row>
    <row r="76" customHeight="1" spans="1:6">
      <c r="A76" s="15" t="s">
        <v>55</v>
      </c>
      <c r="B76" s="36" t="s">
        <v>121</v>
      </c>
      <c r="C76" s="15" t="s">
        <v>92</v>
      </c>
      <c r="D76" s="35"/>
      <c r="E76" s="35"/>
      <c r="F76" s="16"/>
    </row>
    <row r="77" customHeight="1" spans="1:6">
      <c r="A77" s="15" t="s">
        <v>57</v>
      </c>
      <c r="B77" s="36" t="s">
        <v>122</v>
      </c>
      <c r="C77" s="15" t="s">
        <v>92</v>
      </c>
      <c r="D77" s="35"/>
      <c r="E77" s="35"/>
      <c r="F77" s="16"/>
    </row>
    <row r="78" customHeight="1" spans="1:6">
      <c r="A78" s="15" t="s">
        <v>123</v>
      </c>
      <c r="B78" s="36" t="s">
        <v>124</v>
      </c>
      <c r="C78" s="15"/>
      <c r="D78" s="35"/>
      <c r="E78" s="35"/>
      <c r="F78" s="16"/>
    </row>
    <row r="79" customHeight="1" spans="1:7">
      <c r="A79" s="15" t="s">
        <v>55</v>
      </c>
      <c r="B79" s="36" t="s">
        <v>125</v>
      </c>
      <c r="C79" s="15" t="s">
        <v>126</v>
      </c>
      <c r="D79" s="35"/>
      <c r="E79" s="35"/>
      <c r="F79" s="49"/>
      <c r="G79" s="39"/>
    </row>
    <row r="80" customHeight="1" spans="1:6">
      <c r="A80" s="15" t="s">
        <v>57</v>
      </c>
      <c r="B80" s="36" t="s">
        <v>127</v>
      </c>
      <c r="C80" s="15" t="s">
        <v>92</v>
      </c>
      <c r="D80" s="35"/>
      <c r="E80" s="35"/>
      <c r="F80" s="49"/>
    </row>
    <row r="81" customHeight="1" spans="1:6">
      <c r="A81" s="15" t="s">
        <v>85</v>
      </c>
      <c r="B81" s="50" t="s">
        <v>128</v>
      </c>
      <c r="C81" s="15" t="s">
        <v>129</v>
      </c>
      <c r="D81" s="35"/>
      <c r="E81" s="35"/>
      <c r="F81" s="49"/>
    </row>
    <row r="82" ht="14.25" customHeight="1" spans="1:6">
      <c r="A82" s="15" t="s">
        <v>87</v>
      </c>
      <c r="B82" s="36" t="s">
        <v>130</v>
      </c>
      <c r="C82" s="15" t="s">
        <v>129</v>
      </c>
      <c r="D82" s="35"/>
      <c r="E82" s="35"/>
      <c r="F82" s="16"/>
    </row>
    <row r="83" ht="24.75" customHeight="1" spans="1:6">
      <c r="A83" s="15" t="s">
        <v>111</v>
      </c>
      <c r="B83" s="36" t="s">
        <v>131</v>
      </c>
      <c r="C83" s="15" t="s">
        <v>83</v>
      </c>
      <c r="D83" s="35"/>
      <c r="E83" s="35"/>
      <c r="F83" s="16"/>
    </row>
    <row r="84" customHeight="1" spans="1:6">
      <c r="A84" s="15" t="s">
        <v>132</v>
      </c>
      <c r="B84" s="36" t="s">
        <v>133</v>
      </c>
      <c r="C84" s="15" t="s">
        <v>92</v>
      </c>
      <c r="D84" s="35"/>
      <c r="E84" s="35"/>
      <c r="F84" s="16"/>
    </row>
    <row r="85" customHeight="1" spans="1:6">
      <c r="A85" s="15" t="s">
        <v>134</v>
      </c>
      <c r="B85" s="36" t="s">
        <v>135</v>
      </c>
      <c r="C85" s="15" t="s">
        <v>92</v>
      </c>
      <c r="D85" s="35"/>
      <c r="E85" s="35"/>
      <c r="F85" s="16"/>
    </row>
    <row r="86" customHeight="1" spans="1:6">
      <c r="A86" s="15" t="s">
        <v>136</v>
      </c>
      <c r="B86" s="36" t="s">
        <v>137</v>
      </c>
      <c r="C86" s="15"/>
      <c r="D86" s="35"/>
      <c r="E86" s="35"/>
      <c r="F86" s="16"/>
    </row>
    <row r="87" customHeight="1" spans="1:6">
      <c r="A87" s="15" t="s">
        <v>55</v>
      </c>
      <c r="B87" s="36" t="s">
        <v>138</v>
      </c>
      <c r="C87" s="15" t="s">
        <v>92</v>
      </c>
      <c r="D87" s="35"/>
      <c r="E87" s="35"/>
      <c r="F87" s="16"/>
    </row>
    <row r="88" customHeight="1" spans="1:6">
      <c r="A88" s="15" t="s">
        <v>57</v>
      </c>
      <c r="B88" s="36" t="s">
        <v>360</v>
      </c>
      <c r="C88" s="15" t="s">
        <v>83</v>
      </c>
      <c r="D88" s="35"/>
      <c r="E88" s="35"/>
      <c r="F88" s="16"/>
    </row>
    <row r="89" customHeight="1" spans="1:6">
      <c r="A89" s="38" t="s">
        <v>85</v>
      </c>
      <c r="B89" s="36" t="s">
        <v>140</v>
      </c>
      <c r="C89" s="15" t="s">
        <v>83</v>
      </c>
      <c r="D89" s="35"/>
      <c r="E89" s="35"/>
      <c r="F89" s="16"/>
    </row>
    <row r="90" customHeight="1" spans="1:6">
      <c r="A90" s="15" t="s">
        <v>141</v>
      </c>
      <c r="B90" s="36" t="s">
        <v>142</v>
      </c>
      <c r="C90" s="15" t="s">
        <v>92</v>
      </c>
      <c r="D90" s="35"/>
      <c r="E90" s="35"/>
      <c r="F90" s="16"/>
    </row>
    <row r="91" customHeight="1" spans="1:6">
      <c r="A91" s="15"/>
      <c r="B91" s="51"/>
      <c r="C91" s="15"/>
      <c r="D91" s="35"/>
      <c r="E91" s="35"/>
      <c r="F91" s="16"/>
    </row>
    <row r="92" customHeight="1" spans="1:6">
      <c r="A92" s="15"/>
      <c r="B92" s="51"/>
      <c r="C92" s="15"/>
      <c r="D92" s="35"/>
      <c r="E92" s="35"/>
      <c r="F92" s="16"/>
    </row>
    <row r="93" customHeight="1" spans="1:6">
      <c r="A93" s="15"/>
      <c r="B93" s="51"/>
      <c r="C93" s="15"/>
      <c r="D93" s="35"/>
      <c r="E93" s="35"/>
      <c r="F93" s="16"/>
    </row>
    <row r="94" customHeight="1" spans="1:6">
      <c r="A94" s="15"/>
      <c r="B94" s="51"/>
      <c r="C94" s="15"/>
      <c r="D94" s="35"/>
      <c r="E94" s="35"/>
      <c r="F94" s="16"/>
    </row>
    <row r="95" customHeight="1" spans="1:6">
      <c r="A95" s="15"/>
      <c r="B95" s="51"/>
      <c r="C95" s="15"/>
      <c r="D95" s="35"/>
      <c r="E95" s="35"/>
      <c r="F95" s="16"/>
    </row>
    <row r="96" customHeight="1" spans="1:6">
      <c r="A96" s="15"/>
      <c r="B96" s="51"/>
      <c r="C96" s="15"/>
      <c r="D96" s="35"/>
      <c r="E96" s="35"/>
      <c r="F96" s="16"/>
    </row>
    <row r="97" customHeight="1" spans="1:6">
      <c r="A97" s="15"/>
      <c r="B97" s="51"/>
      <c r="C97" s="15"/>
      <c r="D97" s="35"/>
      <c r="E97" s="35"/>
      <c r="F97" s="16"/>
    </row>
    <row r="98" customHeight="1" spans="1:8">
      <c r="A98" s="26" t="s">
        <v>143</v>
      </c>
      <c r="B98" s="27"/>
      <c r="C98" s="27"/>
      <c r="D98" s="27"/>
      <c r="E98" s="35"/>
      <c r="F98" s="52">
        <f>SUM(F38:F97)</f>
        <v>0</v>
      </c>
      <c r="H98" s="53"/>
    </row>
    <row r="99" customHeight="1" spans="1:6">
      <c r="A99" s="8"/>
      <c r="B99" s="8"/>
      <c r="C99" s="8"/>
      <c r="D99" s="54"/>
      <c r="E99" s="55"/>
      <c r="F99" s="54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6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7" t="s">
        <v>0</v>
      </c>
      <c r="B105" s="7"/>
      <c r="C105" s="7"/>
      <c r="D105" s="7"/>
      <c r="E105" s="7"/>
      <c r="F105" s="7"/>
    </row>
    <row r="106" ht="31" customHeight="1" spans="1:6">
      <c r="A106" s="9" t="str">
        <f>A35</f>
        <v>标段：且末县 2025 年农村公路日常养护工程--X263线</v>
      </c>
      <c r="B106" s="9"/>
      <c r="C106" s="9"/>
      <c r="D106" s="9"/>
      <c r="E106" s="9"/>
      <c r="F106" s="9"/>
    </row>
    <row r="107" customHeight="1" spans="1:6">
      <c r="A107" s="26" t="s">
        <v>144</v>
      </c>
      <c r="B107" s="27"/>
      <c r="C107" s="27"/>
      <c r="D107" s="27"/>
      <c r="E107" s="27"/>
      <c r="F107" s="57"/>
    </row>
    <row r="108" customHeight="1" spans="1:6">
      <c r="A108" s="15" t="s">
        <v>38</v>
      </c>
      <c r="B108" s="15" t="s">
        <v>71</v>
      </c>
      <c r="C108" s="15" t="s">
        <v>40</v>
      </c>
      <c r="D108" s="16" t="s">
        <v>41</v>
      </c>
      <c r="E108" s="35" t="s">
        <v>42</v>
      </c>
      <c r="F108" s="16" t="s">
        <v>43</v>
      </c>
    </row>
    <row r="109" customHeight="1" spans="1:6">
      <c r="A109" s="15" t="s">
        <v>145</v>
      </c>
      <c r="B109" s="14" t="s">
        <v>146</v>
      </c>
      <c r="C109" s="15"/>
      <c r="D109" s="35"/>
      <c r="E109" s="35"/>
      <c r="F109" s="20"/>
    </row>
    <row r="110" customHeight="1" spans="1:6">
      <c r="A110" s="15" t="s">
        <v>147</v>
      </c>
      <c r="B110" s="14" t="s">
        <v>148</v>
      </c>
      <c r="C110" s="15" t="s">
        <v>83</v>
      </c>
      <c r="D110" s="35"/>
      <c r="E110" s="35"/>
      <c r="F110" s="20"/>
    </row>
    <row r="111" customHeight="1" spans="1:6">
      <c r="A111" s="15" t="s">
        <v>149</v>
      </c>
      <c r="B111" s="14" t="s">
        <v>150</v>
      </c>
      <c r="C111" s="15"/>
      <c r="D111" s="35"/>
      <c r="E111" s="35"/>
      <c r="F111" s="20"/>
    </row>
    <row r="112" ht="27" customHeight="1" spans="1:6">
      <c r="A112" s="15" t="s">
        <v>55</v>
      </c>
      <c r="B112" s="14" t="s">
        <v>151</v>
      </c>
      <c r="C112" s="15" t="s">
        <v>83</v>
      </c>
      <c r="D112" s="35"/>
      <c r="E112" s="35"/>
      <c r="F112" s="20"/>
    </row>
    <row r="113" ht="31" customHeight="1" spans="1:6">
      <c r="A113" s="15" t="s">
        <v>57</v>
      </c>
      <c r="B113" s="14" t="s">
        <v>152</v>
      </c>
      <c r="C113" s="15" t="s">
        <v>83</v>
      </c>
      <c r="D113" s="35"/>
      <c r="E113" s="35"/>
      <c r="F113" s="20"/>
    </row>
    <row r="114" customHeight="1" spans="1:6">
      <c r="A114" s="15" t="s">
        <v>153</v>
      </c>
      <c r="B114" s="36" t="s">
        <v>154</v>
      </c>
      <c r="C114" s="15"/>
      <c r="D114" s="35"/>
      <c r="E114" s="35"/>
      <c r="F114" s="20"/>
    </row>
    <row r="115" customHeight="1" spans="1:6">
      <c r="A115" s="15" t="s">
        <v>55</v>
      </c>
      <c r="B115" s="36" t="s">
        <v>155</v>
      </c>
      <c r="C115" s="15" t="s">
        <v>83</v>
      </c>
      <c r="D115" s="35"/>
      <c r="E115" s="35"/>
      <c r="F115" s="20"/>
    </row>
    <row r="116" ht="30" customHeight="1" spans="1:6">
      <c r="A116" s="15" t="s">
        <v>57</v>
      </c>
      <c r="B116" s="36" t="s">
        <v>156</v>
      </c>
      <c r="C116" s="15" t="s">
        <v>83</v>
      </c>
      <c r="D116" s="35"/>
      <c r="E116" s="35"/>
      <c r="F116" s="20"/>
    </row>
    <row r="117" ht="23" customHeight="1" spans="1:6">
      <c r="A117" s="15" t="s">
        <v>85</v>
      </c>
      <c r="B117" s="14" t="s">
        <v>157</v>
      </c>
      <c r="C117" s="15" t="s">
        <v>83</v>
      </c>
      <c r="D117" s="35"/>
      <c r="E117" s="35"/>
      <c r="F117" s="20"/>
    </row>
    <row r="118" ht="18.75" customHeight="1" spans="1:6">
      <c r="A118" s="15" t="s">
        <v>158</v>
      </c>
      <c r="B118" s="36" t="s">
        <v>159</v>
      </c>
      <c r="C118" s="15"/>
      <c r="D118" s="35"/>
      <c r="E118" s="35"/>
      <c r="F118" s="20"/>
    </row>
    <row r="119" ht="15.75" customHeight="1" spans="1:7">
      <c r="A119" s="15" t="s">
        <v>55</v>
      </c>
      <c r="B119" s="36" t="s">
        <v>160</v>
      </c>
      <c r="C119" s="15" t="s">
        <v>83</v>
      </c>
      <c r="D119" s="35"/>
      <c r="E119" s="35"/>
      <c r="F119" s="20"/>
      <c r="G119" s="39"/>
    </row>
    <row r="120" ht="16.5" customHeight="1" spans="1:6">
      <c r="A120" s="15" t="s">
        <v>57</v>
      </c>
      <c r="B120" s="36" t="s">
        <v>161</v>
      </c>
      <c r="C120" s="15" t="s">
        <v>83</v>
      </c>
      <c r="D120" s="35"/>
      <c r="E120" s="35"/>
      <c r="F120" s="20"/>
    </row>
    <row r="121" customHeight="1" spans="1:6">
      <c r="A121" s="15" t="s">
        <v>162</v>
      </c>
      <c r="B121" s="36" t="s">
        <v>163</v>
      </c>
      <c r="C121" s="15" t="s">
        <v>83</v>
      </c>
      <c r="D121" s="35"/>
      <c r="E121" s="35"/>
      <c r="F121" s="20"/>
    </row>
    <row r="122" customHeight="1" spans="1:6">
      <c r="A122" s="15" t="s">
        <v>164</v>
      </c>
      <c r="B122" s="36" t="s">
        <v>165</v>
      </c>
      <c r="C122" s="15" t="s">
        <v>83</v>
      </c>
      <c r="D122" s="35"/>
      <c r="E122" s="35"/>
      <c r="F122" s="20"/>
    </row>
    <row r="123" customHeight="1" spans="1:6">
      <c r="A123" s="15" t="s">
        <v>166</v>
      </c>
      <c r="B123" s="58" t="s">
        <v>167</v>
      </c>
      <c r="C123" s="15" t="s">
        <v>83</v>
      </c>
      <c r="D123" s="35"/>
      <c r="E123" s="35"/>
      <c r="F123" s="20"/>
    </row>
    <row r="124" customHeight="1" spans="1:6">
      <c r="A124" s="15" t="s">
        <v>168</v>
      </c>
      <c r="B124" s="36" t="s">
        <v>169</v>
      </c>
      <c r="C124" s="15"/>
      <c r="D124" s="35"/>
      <c r="E124" s="35"/>
      <c r="F124" s="20"/>
    </row>
    <row r="125" customHeight="1" spans="1:6">
      <c r="A125" s="15" t="s">
        <v>55</v>
      </c>
      <c r="B125" s="36" t="s">
        <v>170</v>
      </c>
      <c r="C125" s="40" t="s">
        <v>231</v>
      </c>
      <c r="D125" s="59"/>
      <c r="E125" s="35"/>
      <c r="F125" s="60"/>
    </row>
    <row r="126" customHeight="1" spans="1:6">
      <c r="A126" s="38" t="s">
        <v>57</v>
      </c>
      <c r="B126" s="36" t="s">
        <v>347</v>
      </c>
      <c r="C126" s="15" t="s">
        <v>129</v>
      </c>
      <c r="D126" s="35"/>
      <c r="E126" s="35"/>
      <c r="F126" s="20"/>
    </row>
    <row r="127" customHeight="1" spans="1:6">
      <c r="A127" s="38" t="s">
        <v>171</v>
      </c>
      <c r="B127" s="36" t="s">
        <v>172</v>
      </c>
      <c r="C127" s="15"/>
      <c r="D127" s="35"/>
      <c r="E127" s="35"/>
      <c r="F127" s="20"/>
    </row>
    <row r="128" ht="26" customHeight="1" spans="1:6">
      <c r="A128" s="38" t="s">
        <v>55</v>
      </c>
      <c r="B128" s="41" t="s">
        <v>173</v>
      </c>
      <c r="C128" s="15" t="s">
        <v>83</v>
      </c>
      <c r="D128" s="35"/>
      <c r="E128" s="35"/>
      <c r="F128" s="20"/>
    </row>
    <row r="129" customHeight="1" spans="1:6">
      <c r="A129" s="38" t="s">
        <v>57</v>
      </c>
      <c r="B129" s="36" t="s">
        <v>174</v>
      </c>
      <c r="C129" s="15" t="s">
        <v>83</v>
      </c>
      <c r="D129" s="35"/>
      <c r="E129" s="35"/>
      <c r="F129" s="20"/>
    </row>
    <row r="130" customHeight="1" spans="1:6">
      <c r="A130" s="38" t="s">
        <v>87</v>
      </c>
      <c r="B130" s="36" t="s">
        <v>175</v>
      </c>
      <c r="C130" s="15" t="s">
        <v>83</v>
      </c>
      <c r="D130" s="35"/>
      <c r="E130" s="35"/>
      <c r="F130" s="20"/>
    </row>
    <row r="131" customHeight="1" spans="1:6">
      <c r="A131" s="38" t="s">
        <v>111</v>
      </c>
      <c r="B131" s="36" t="s">
        <v>176</v>
      </c>
      <c r="C131" s="15" t="s">
        <v>92</v>
      </c>
      <c r="D131" s="35"/>
      <c r="E131" s="35"/>
      <c r="F131" s="20"/>
    </row>
    <row r="132" customHeight="1" spans="1:6">
      <c r="A132" s="38" t="s">
        <v>132</v>
      </c>
      <c r="B132" s="36" t="s">
        <v>177</v>
      </c>
      <c r="C132" s="15" t="s">
        <v>129</v>
      </c>
      <c r="D132" s="35"/>
      <c r="E132" s="35"/>
      <c r="F132" s="20"/>
    </row>
    <row r="133" customHeight="1" spans="1:6">
      <c r="A133" s="61" t="s">
        <v>178</v>
      </c>
      <c r="B133" s="62" t="s">
        <v>179</v>
      </c>
      <c r="C133" s="63" t="s">
        <v>126</v>
      </c>
      <c r="D133" s="35"/>
      <c r="E133" s="35"/>
      <c r="F133" s="20"/>
    </row>
    <row r="134" customHeight="1" spans="1:6">
      <c r="A134" s="38" t="s">
        <v>55</v>
      </c>
      <c r="B134" s="36" t="s">
        <v>180</v>
      </c>
      <c r="C134" s="15" t="s">
        <v>126</v>
      </c>
      <c r="D134" s="35"/>
      <c r="E134" s="35"/>
      <c r="F134" s="20"/>
    </row>
    <row r="135" customHeight="1" spans="1:6">
      <c r="A135" s="38" t="s">
        <v>181</v>
      </c>
      <c r="B135" s="36" t="s">
        <v>182</v>
      </c>
      <c r="C135" s="15" t="s">
        <v>83</v>
      </c>
      <c r="D135" s="35"/>
      <c r="E135" s="35"/>
      <c r="F135" s="20"/>
    </row>
    <row r="136" customHeight="1" spans="1:6">
      <c r="A136" s="26" t="s">
        <v>183</v>
      </c>
      <c r="B136" s="27"/>
      <c r="C136" s="27"/>
      <c r="D136" s="27"/>
      <c r="E136" s="35"/>
      <c r="F136" s="28">
        <f>SUM(F109:F135)</f>
        <v>0</v>
      </c>
    </row>
    <row r="137" customHeight="1" spans="1:6">
      <c r="A137" s="8"/>
      <c r="B137" s="8"/>
      <c r="C137" s="8"/>
      <c r="D137" s="54"/>
      <c r="E137" s="56"/>
      <c r="F137" s="54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7" t="s">
        <v>0</v>
      </c>
      <c r="B139" s="7"/>
      <c r="C139" s="7"/>
      <c r="D139" s="7"/>
      <c r="E139" s="7"/>
      <c r="F139" s="7"/>
    </row>
    <row r="140" ht="30" customHeight="1" spans="1:6">
      <c r="A140" s="97" t="str">
        <f>A35</f>
        <v>标段：且末县 2025 年农村公路日常养护工程--X263线</v>
      </c>
      <c r="B140" s="97"/>
      <c r="C140" s="97"/>
      <c r="D140" s="97"/>
      <c r="E140" s="97"/>
      <c r="F140" s="97"/>
    </row>
    <row r="141" customHeight="1" spans="1:6">
      <c r="A141" s="10" t="s">
        <v>184</v>
      </c>
      <c r="B141" s="10"/>
      <c r="C141" s="10"/>
      <c r="D141" s="10"/>
      <c r="E141" s="10"/>
      <c r="F141" s="10"/>
    </row>
    <row r="142" customHeight="1" spans="1:6">
      <c r="A142" s="10" t="s">
        <v>38</v>
      </c>
      <c r="B142" s="10" t="s">
        <v>185</v>
      </c>
      <c r="C142" s="10" t="s">
        <v>40</v>
      </c>
      <c r="D142" s="12" t="s">
        <v>41</v>
      </c>
      <c r="E142" s="13" t="s">
        <v>42</v>
      </c>
      <c r="F142" s="12" t="s">
        <v>43</v>
      </c>
    </row>
    <row r="143" customHeight="1" spans="1:6">
      <c r="A143" s="14">
        <v>401</v>
      </c>
      <c r="B143" s="14" t="s">
        <v>186</v>
      </c>
      <c r="C143" s="15" t="s">
        <v>187</v>
      </c>
      <c r="D143" s="24"/>
      <c r="E143" s="35"/>
      <c r="F143" s="16"/>
    </row>
    <row r="144" customHeight="1" spans="1:6">
      <c r="A144" s="14" t="s">
        <v>188</v>
      </c>
      <c r="B144" s="14" t="s">
        <v>189</v>
      </c>
      <c r="C144" s="15"/>
      <c r="D144" s="64"/>
      <c r="E144" s="35"/>
      <c r="F144" s="16"/>
    </row>
    <row r="145" customHeight="1" spans="1:6">
      <c r="A145" s="14" t="s">
        <v>190</v>
      </c>
      <c r="B145" s="14" t="s">
        <v>191</v>
      </c>
      <c r="C145" s="15" t="s">
        <v>92</v>
      </c>
      <c r="D145" s="64"/>
      <c r="E145" s="35"/>
      <c r="F145" s="16"/>
    </row>
    <row r="146" ht="30.75" customHeight="1" spans="1:6">
      <c r="A146" s="14" t="s">
        <v>192</v>
      </c>
      <c r="B146" s="14" t="s">
        <v>193</v>
      </c>
      <c r="C146" s="15" t="s">
        <v>92</v>
      </c>
      <c r="D146" s="65"/>
      <c r="E146" s="35"/>
      <c r="F146" s="16"/>
    </row>
    <row r="147" ht="27.75" customHeight="1" spans="1:6">
      <c r="A147" s="14" t="s">
        <v>194</v>
      </c>
      <c r="B147" s="14" t="s">
        <v>195</v>
      </c>
      <c r="C147" s="15" t="s">
        <v>196</v>
      </c>
      <c r="D147" s="65"/>
      <c r="E147" s="35"/>
      <c r="F147" s="16"/>
    </row>
    <row r="148" customHeight="1" spans="1:6">
      <c r="A148" s="14" t="s">
        <v>197</v>
      </c>
      <c r="B148" s="14" t="s">
        <v>198</v>
      </c>
      <c r="C148" s="15"/>
      <c r="D148" s="24"/>
      <c r="E148" s="35"/>
      <c r="F148" s="20"/>
    </row>
    <row r="149" ht="26" customHeight="1" spans="1:7">
      <c r="A149" s="14" t="s">
        <v>190</v>
      </c>
      <c r="B149" s="66" t="s">
        <v>199</v>
      </c>
      <c r="C149" s="15" t="s">
        <v>92</v>
      </c>
      <c r="D149" s="65"/>
      <c r="E149" s="35"/>
      <c r="F149" s="20"/>
      <c r="G149" s="67"/>
    </row>
    <row r="150" ht="26" customHeight="1" spans="1:6">
      <c r="A150" s="14" t="s">
        <v>192</v>
      </c>
      <c r="B150" s="66" t="s">
        <v>200</v>
      </c>
      <c r="C150" s="15" t="s">
        <v>92</v>
      </c>
      <c r="D150" s="65"/>
      <c r="E150" s="35"/>
      <c r="F150" s="20"/>
    </row>
    <row r="151" customHeight="1" spans="1:6">
      <c r="A151" s="14" t="s">
        <v>201</v>
      </c>
      <c r="B151" s="14" t="s">
        <v>202</v>
      </c>
      <c r="C151" s="15"/>
      <c r="D151" s="65"/>
      <c r="E151" s="35"/>
      <c r="F151" s="68"/>
    </row>
    <row r="152" customHeight="1" spans="1:6">
      <c r="A152" s="14" t="s">
        <v>190</v>
      </c>
      <c r="B152" s="14" t="s">
        <v>203</v>
      </c>
      <c r="C152" s="15" t="s">
        <v>129</v>
      </c>
      <c r="D152" s="65"/>
      <c r="E152" s="35"/>
      <c r="F152" s="68"/>
    </row>
    <row r="153" customHeight="1" spans="1:6">
      <c r="A153" s="14" t="s">
        <v>192</v>
      </c>
      <c r="B153" s="14" t="s">
        <v>204</v>
      </c>
      <c r="C153" s="15" t="s">
        <v>129</v>
      </c>
      <c r="D153" s="65"/>
      <c r="E153" s="35"/>
      <c r="F153" s="68"/>
    </row>
    <row r="154" s="1" customFormat="1" customHeight="1" spans="1:6">
      <c r="A154" s="14" t="s">
        <v>205</v>
      </c>
      <c r="B154" s="14" t="s">
        <v>206</v>
      </c>
      <c r="C154" s="15" t="s">
        <v>207</v>
      </c>
      <c r="D154" s="65"/>
      <c r="E154" s="35"/>
      <c r="F154" s="68"/>
    </row>
    <row r="155" customHeight="1" spans="1:6">
      <c r="A155" s="14" t="s">
        <v>208</v>
      </c>
      <c r="B155" s="14" t="s">
        <v>209</v>
      </c>
      <c r="C155" s="15" t="s">
        <v>126</v>
      </c>
      <c r="D155" s="65"/>
      <c r="E155" s="35"/>
      <c r="F155" s="68"/>
    </row>
    <row r="156" customHeight="1" spans="1:6">
      <c r="A156" s="14" t="s">
        <v>210</v>
      </c>
      <c r="B156" s="14" t="s">
        <v>211</v>
      </c>
      <c r="C156" s="15"/>
      <c r="D156" s="24"/>
      <c r="E156" s="35"/>
      <c r="F156" s="20"/>
    </row>
    <row r="157" ht="26" customHeight="1" spans="1:6">
      <c r="A157" s="14" t="s">
        <v>190</v>
      </c>
      <c r="B157" s="14" t="s">
        <v>212</v>
      </c>
      <c r="C157" s="40" t="s">
        <v>98</v>
      </c>
      <c r="D157" s="24"/>
      <c r="E157" s="35"/>
      <c r="F157" s="20"/>
    </row>
    <row r="158" s="1" customFormat="1" ht="23" customHeight="1" spans="1:6">
      <c r="A158" s="14" t="s">
        <v>213</v>
      </c>
      <c r="B158" s="14" t="s">
        <v>348</v>
      </c>
      <c r="C158" s="15" t="s">
        <v>207</v>
      </c>
      <c r="D158" s="65"/>
      <c r="E158" s="35"/>
      <c r="F158" s="20"/>
    </row>
    <row r="159" s="1" customFormat="1" ht="24" customHeight="1" spans="1:6">
      <c r="A159" s="14" t="s">
        <v>215</v>
      </c>
      <c r="B159" s="14" t="s">
        <v>216</v>
      </c>
      <c r="C159" s="15" t="s">
        <v>207</v>
      </c>
      <c r="D159" s="24"/>
      <c r="E159" s="35"/>
      <c r="F159" s="20"/>
    </row>
    <row r="160" s="1" customFormat="1" ht="21" customHeight="1" spans="1:6">
      <c r="A160" s="14" t="s">
        <v>217</v>
      </c>
      <c r="B160" s="14" t="s">
        <v>218</v>
      </c>
      <c r="C160" s="15" t="s">
        <v>207</v>
      </c>
      <c r="D160" s="65"/>
      <c r="E160" s="35"/>
      <c r="F160" s="20"/>
    </row>
    <row r="161" ht="20" customHeight="1" spans="1:6">
      <c r="A161" s="14">
        <v>404</v>
      </c>
      <c r="B161" s="14" t="s">
        <v>219</v>
      </c>
      <c r="C161" s="15"/>
      <c r="D161" s="65"/>
      <c r="E161" s="35"/>
      <c r="F161" s="20"/>
    </row>
    <row r="162" ht="21" customHeight="1" spans="1:6">
      <c r="A162" s="14" t="s">
        <v>220</v>
      </c>
      <c r="B162" s="14" t="s">
        <v>221</v>
      </c>
      <c r="C162" s="15" t="s">
        <v>126</v>
      </c>
      <c r="D162" s="65"/>
      <c r="E162" s="35"/>
      <c r="F162" s="20"/>
    </row>
    <row r="163" ht="18" customHeight="1" spans="1:6">
      <c r="A163" s="14" t="s">
        <v>190</v>
      </c>
      <c r="B163" s="66" t="s">
        <v>221</v>
      </c>
      <c r="C163" s="15" t="s">
        <v>126</v>
      </c>
      <c r="D163" s="65"/>
      <c r="E163" s="35"/>
      <c r="F163" s="20"/>
    </row>
    <row r="164" ht="18" customHeight="1" spans="1:6">
      <c r="A164" s="14" t="s">
        <v>192</v>
      </c>
      <c r="B164" s="14" t="s">
        <v>222</v>
      </c>
      <c r="C164" s="15" t="s">
        <v>126</v>
      </c>
      <c r="D164" s="65"/>
      <c r="E164" s="35"/>
      <c r="F164" s="20"/>
    </row>
    <row r="165" s="1" customFormat="1" ht="21" customHeight="1" spans="1:6">
      <c r="A165" s="14" t="s">
        <v>223</v>
      </c>
      <c r="B165" s="14" t="s">
        <v>348</v>
      </c>
      <c r="C165" s="15" t="s">
        <v>207</v>
      </c>
      <c r="D165" s="65"/>
      <c r="E165" s="35"/>
      <c r="F165" s="20"/>
    </row>
    <row r="166" ht="18" customHeight="1" spans="1:6">
      <c r="A166" s="14">
        <v>405</v>
      </c>
      <c r="B166" s="14" t="s">
        <v>225</v>
      </c>
      <c r="C166" s="15"/>
      <c r="D166" s="24"/>
      <c r="E166" s="35"/>
      <c r="F166" s="20"/>
    </row>
    <row r="167" ht="16" customHeight="1" spans="1:6">
      <c r="A167" s="14" t="s">
        <v>226</v>
      </c>
      <c r="B167" s="14" t="s">
        <v>349</v>
      </c>
      <c r="C167" s="15" t="s">
        <v>228</v>
      </c>
      <c r="D167" s="65"/>
      <c r="E167" s="35"/>
      <c r="F167" s="20"/>
    </row>
    <row r="168" ht="21" customHeight="1" spans="1:6">
      <c r="A168" s="14" t="s">
        <v>229</v>
      </c>
      <c r="B168" s="69" t="s">
        <v>350</v>
      </c>
      <c r="C168" s="40" t="s">
        <v>231</v>
      </c>
      <c r="D168" s="65"/>
      <c r="E168" s="35"/>
      <c r="F168" s="20"/>
    </row>
    <row r="169" ht="15" customHeight="1" spans="1:6">
      <c r="A169" s="14" t="s">
        <v>232</v>
      </c>
      <c r="B169" s="66" t="s">
        <v>361</v>
      </c>
      <c r="C169" s="15" t="s">
        <v>234</v>
      </c>
      <c r="D169" s="65"/>
      <c r="E169" s="35"/>
      <c r="F169" s="20"/>
    </row>
    <row r="170" customHeight="1" spans="1:6">
      <c r="A170" s="14" t="s">
        <v>235</v>
      </c>
      <c r="B170" s="66" t="s">
        <v>371</v>
      </c>
      <c r="C170" s="15" t="s">
        <v>237</v>
      </c>
      <c r="D170" s="65"/>
      <c r="E170" s="35"/>
      <c r="F170" s="20"/>
    </row>
    <row r="171" customHeight="1" spans="1:6">
      <c r="A171" s="26" t="s">
        <v>238</v>
      </c>
      <c r="B171" s="27"/>
      <c r="C171" s="27"/>
      <c r="D171" s="27"/>
      <c r="E171" s="71"/>
      <c r="F171" s="52">
        <f>SUM(F143:F170)</f>
        <v>0</v>
      </c>
    </row>
    <row r="172" customHeight="1" spans="1:6">
      <c r="A172" s="8"/>
      <c r="B172" s="8"/>
      <c r="C172" s="8"/>
      <c r="D172" s="8"/>
      <c r="E172" s="72"/>
      <c r="F172" s="73"/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7" t="str">
        <f>A140</f>
        <v>标段：且末县 2025 年农村公路日常养护工程--X263线</v>
      </c>
      <c r="B174" s="97"/>
      <c r="C174" s="97"/>
      <c r="D174" s="97"/>
      <c r="E174" s="97"/>
      <c r="F174" s="97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8"/>
      <c r="B205" s="8"/>
      <c r="C205" s="8"/>
      <c r="D205" s="8"/>
      <c r="E205" s="81"/>
      <c r="F205" s="82"/>
    </row>
    <row r="206" customHeight="1" spans="1:6">
      <c r="A206" s="7" t="s">
        <v>0</v>
      </c>
      <c r="B206" s="7"/>
      <c r="C206" s="7"/>
      <c r="D206" s="7"/>
      <c r="E206" s="7"/>
      <c r="F206" s="7"/>
    </row>
    <row r="207" ht="35" customHeight="1" spans="1:6">
      <c r="A207" s="9" t="str">
        <f>A174</f>
        <v>标段：且末县 2025 年农村公路日常养护工程--X263线</v>
      </c>
      <c r="B207" s="9"/>
      <c r="C207" s="9"/>
      <c r="D207" s="9"/>
      <c r="E207" s="9"/>
      <c r="F207" s="9"/>
    </row>
    <row r="208" customHeight="1" spans="1:6">
      <c r="A208" s="10" t="s">
        <v>280</v>
      </c>
      <c r="B208" s="10"/>
      <c r="C208" s="10"/>
      <c r="D208" s="10"/>
      <c r="E208" s="10"/>
      <c r="F208" s="10"/>
    </row>
    <row r="209" customHeight="1" spans="1:6">
      <c r="A209" s="15" t="s">
        <v>38</v>
      </c>
      <c r="B209" s="15" t="s">
        <v>71</v>
      </c>
      <c r="C209" s="15" t="s">
        <v>40</v>
      </c>
      <c r="D209" s="16" t="s">
        <v>41</v>
      </c>
      <c r="E209" s="35" t="s">
        <v>42</v>
      </c>
      <c r="F209" s="16" t="s">
        <v>43</v>
      </c>
    </row>
    <row r="210" customHeight="1" spans="1:6">
      <c r="A210" s="15" t="s">
        <v>281</v>
      </c>
      <c r="B210" s="36" t="s">
        <v>282</v>
      </c>
      <c r="C210" s="15"/>
      <c r="D210" s="83"/>
      <c r="E210" s="35"/>
      <c r="F210" s="16"/>
    </row>
    <row r="211" customHeight="1" spans="1:6">
      <c r="A211" s="38" t="s">
        <v>55</v>
      </c>
      <c r="B211" s="36" t="s">
        <v>283</v>
      </c>
      <c r="C211" s="15" t="s">
        <v>83</v>
      </c>
      <c r="D211" s="83"/>
      <c r="E211" s="35"/>
      <c r="F211" s="16"/>
    </row>
    <row r="212" customHeight="1" spans="1:6">
      <c r="A212" s="15" t="s">
        <v>57</v>
      </c>
      <c r="B212" s="36" t="s">
        <v>284</v>
      </c>
      <c r="C212" s="15" t="s">
        <v>83</v>
      </c>
      <c r="D212" s="83"/>
      <c r="E212" s="35"/>
      <c r="F212" s="16"/>
    </row>
    <row r="213" customHeight="1" spans="1:6">
      <c r="A213" s="15" t="s">
        <v>285</v>
      </c>
      <c r="B213" s="36" t="s">
        <v>286</v>
      </c>
      <c r="C213" s="15"/>
      <c r="D213" s="24"/>
      <c r="E213" s="35"/>
      <c r="F213" s="16"/>
    </row>
    <row r="214" customHeight="1" spans="1:6">
      <c r="A214" s="38" t="s">
        <v>55</v>
      </c>
      <c r="B214" s="36" t="s">
        <v>287</v>
      </c>
      <c r="C214" s="15" t="s">
        <v>92</v>
      </c>
      <c r="D214" s="24"/>
      <c r="E214" s="35"/>
      <c r="F214" s="16"/>
    </row>
    <row r="215" customHeight="1" spans="1:6">
      <c r="A215" s="15" t="s">
        <v>57</v>
      </c>
      <c r="B215" s="51" t="s">
        <v>288</v>
      </c>
      <c r="C215" s="15" t="s">
        <v>92</v>
      </c>
      <c r="D215" s="24"/>
      <c r="E215" s="35"/>
      <c r="F215" s="16"/>
    </row>
    <row r="216" customHeight="1" spans="1:6">
      <c r="A216" s="15" t="s">
        <v>85</v>
      </c>
      <c r="B216" s="84" t="s">
        <v>289</v>
      </c>
      <c r="C216" s="15" t="s">
        <v>92</v>
      </c>
      <c r="D216" s="24"/>
      <c r="E216" s="35"/>
      <c r="F216" s="85"/>
    </row>
    <row r="217" customHeight="1" spans="1:6">
      <c r="A217" s="15" t="s">
        <v>290</v>
      </c>
      <c r="B217" s="36" t="s">
        <v>291</v>
      </c>
      <c r="C217" s="15"/>
      <c r="D217" s="83"/>
      <c r="E217" s="35"/>
      <c r="F217" s="24"/>
    </row>
    <row r="218" customHeight="1" spans="1:6">
      <c r="A218" s="38" t="s">
        <v>55</v>
      </c>
      <c r="B218" s="36" t="s">
        <v>292</v>
      </c>
      <c r="C218" s="15" t="s">
        <v>92</v>
      </c>
      <c r="D218" s="83"/>
      <c r="E218" s="35"/>
      <c r="F218" s="16"/>
    </row>
    <row r="219" customHeight="1" spans="1:6">
      <c r="A219" s="15" t="s">
        <v>57</v>
      </c>
      <c r="B219" s="36" t="s">
        <v>293</v>
      </c>
      <c r="C219" s="15" t="s">
        <v>92</v>
      </c>
      <c r="D219" s="86"/>
      <c r="E219" s="35"/>
      <c r="F219" s="16"/>
    </row>
    <row r="220" customHeight="1" spans="1:6">
      <c r="A220" s="38" t="s">
        <v>294</v>
      </c>
      <c r="B220" s="36" t="s">
        <v>295</v>
      </c>
      <c r="C220" s="15" t="s">
        <v>92</v>
      </c>
      <c r="D220" s="86"/>
      <c r="E220" s="35"/>
      <c r="F220" s="16"/>
    </row>
    <row r="221" customHeight="1" spans="1:6">
      <c r="A221" s="15" t="s">
        <v>296</v>
      </c>
      <c r="B221" s="36" t="s">
        <v>297</v>
      </c>
      <c r="C221" s="15"/>
      <c r="D221" s="16"/>
      <c r="E221" s="35"/>
      <c r="F221" s="16"/>
    </row>
    <row r="222" customHeight="1" spans="1:6">
      <c r="A222" s="38" t="s">
        <v>298</v>
      </c>
      <c r="B222" s="36" t="s">
        <v>299</v>
      </c>
      <c r="C222" s="15" t="s">
        <v>92</v>
      </c>
      <c r="D222" s="87"/>
      <c r="E222" s="35"/>
      <c r="F222" s="16"/>
    </row>
    <row r="223" ht="31" customHeight="1" spans="1:6">
      <c r="A223" s="15" t="s">
        <v>57</v>
      </c>
      <c r="B223" s="36" t="s">
        <v>300</v>
      </c>
      <c r="C223" s="15" t="s">
        <v>92</v>
      </c>
      <c r="D223" s="24"/>
      <c r="E223" s="35"/>
      <c r="F223" s="16"/>
    </row>
    <row r="224" customHeight="1" spans="1:7">
      <c r="A224" s="15" t="s">
        <v>85</v>
      </c>
      <c r="B224" s="36" t="s">
        <v>301</v>
      </c>
      <c r="C224" s="15" t="s">
        <v>92</v>
      </c>
      <c r="D224" s="24"/>
      <c r="E224" s="35"/>
      <c r="F224" s="16"/>
      <c r="G224" s="39"/>
    </row>
    <row r="225" customHeight="1" spans="1:6">
      <c r="A225" s="15" t="s">
        <v>302</v>
      </c>
      <c r="B225" s="36" t="s">
        <v>303</v>
      </c>
      <c r="C225" s="15"/>
      <c r="D225" s="24"/>
      <c r="E225" s="35"/>
      <c r="F225" s="16"/>
    </row>
    <row r="226" customHeight="1" spans="1:6">
      <c r="A226" s="15" t="s">
        <v>55</v>
      </c>
      <c r="B226" s="36" t="s">
        <v>304</v>
      </c>
      <c r="C226" s="15" t="s">
        <v>129</v>
      </c>
      <c r="D226" s="16"/>
      <c r="E226" s="35"/>
      <c r="F226" s="16"/>
    </row>
    <row r="227" customHeight="1" spans="1:6">
      <c r="A227" s="15" t="s">
        <v>57</v>
      </c>
      <c r="B227" s="36" t="s">
        <v>305</v>
      </c>
      <c r="C227" s="15" t="s">
        <v>83</v>
      </c>
      <c r="D227" s="16"/>
      <c r="E227" s="35"/>
      <c r="F227" s="16"/>
    </row>
    <row r="228" customHeight="1" spans="1:6">
      <c r="A228" s="15" t="s">
        <v>85</v>
      </c>
      <c r="B228" s="36" t="s">
        <v>306</v>
      </c>
      <c r="C228" s="15" t="s">
        <v>83</v>
      </c>
      <c r="D228" s="16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15"/>
      <c r="B236" s="51"/>
      <c r="C236" s="15"/>
      <c r="D236" s="24"/>
      <c r="E236" s="35"/>
      <c r="F236" s="16"/>
    </row>
    <row r="237" customHeight="1" spans="1:6">
      <c r="A237" s="26" t="s">
        <v>307</v>
      </c>
      <c r="B237" s="27"/>
      <c r="C237" s="27"/>
      <c r="D237" s="27"/>
      <c r="E237" s="24"/>
      <c r="F237" s="52">
        <f>SUM(F210:F236)</f>
        <v>0</v>
      </c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8"/>
      <c r="B240" s="8"/>
      <c r="C240" s="8"/>
      <c r="D240" s="8"/>
      <c r="E240" s="81"/>
      <c r="F240" s="88"/>
    </row>
    <row r="241" customHeight="1" spans="1:6">
      <c r="A241" s="7" t="s">
        <v>0</v>
      </c>
      <c r="B241" s="7"/>
      <c r="C241" s="7"/>
      <c r="D241" s="7"/>
      <c r="E241" s="7"/>
      <c r="F241" s="7"/>
    </row>
    <row r="242" ht="30" customHeight="1" spans="1:6">
      <c r="A242" s="9" t="str">
        <f>A207</f>
        <v>标段：且末县 2025 年农村公路日常养护工程--X263线</v>
      </c>
      <c r="B242" s="9"/>
      <c r="C242" s="9"/>
      <c r="D242" s="9"/>
      <c r="E242" s="9"/>
      <c r="F242" s="9"/>
    </row>
    <row r="243" customHeight="1" spans="1:6">
      <c r="A243" s="10" t="s">
        <v>308</v>
      </c>
      <c r="B243" s="10"/>
      <c r="C243" s="10"/>
      <c r="D243" s="10"/>
      <c r="E243" s="10"/>
      <c r="F243" s="10"/>
    </row>
    <row r="244" customHeight="1" spans="1:6">
      <c r="A244" s="15" t="s">
        <v>38</v>
      </c>
      <c r="B244" s="15" t="s">
        <v>71</v>
      </c>
      <c r="C244" s="15" t="s">
        <v>40</v>
      </c>
      <c r="D244" s="16" t="s">
        <v>41</v>
      </c>
      <c r="E244" s="35" t="s">
        <v>42</v>
      </c>
      <c r="F244" s="16" t="s">
        <v>43</v>
      </c>
    </row>
    <row r="245" customHeight="1" spans="1:6">
      <c r="A245" s="15" t="s">
        <v>309</v>
      </c>
      <c r="B245" s="58" t="s">
        <v>310</v>
      </c>
      <c r="C245" s="15" t="s">
        <v>79</v>
      </c>
      <c r="D245" s="24"/>
      <c r="E245" s="24"/>
      <c r="F245" s="77"/>
    </row>
    <row r="246" customHeight="1" spans="1:6">
      <c r="A246" s="15" t="s">
        <v>55</v>
      </c>
      <c r="B246" s="58" t="s">
        <v>372</v>
      </c>
      <c r="C246" s="15" t="s">
        <v>79</v>
      </c>
      <c r="D246" s="24"/>
      <c r="E246" s="24"/>
      <c r="F246" s="77"/>
    </row>
    <row r="247" customHeight="1" spans="1:6">
      <c r="A247" s="15" t="s">
        <v>57</v>
      </c>
      <c r="B247" s="58" t="s">
        <v>373</v>
      </c>
      <c r="C247" s="15" t="s">
        <v>79</v>
      </c>
      <c r="D247" s="24"/>
      <c r="E247" s="24"/>
      <c r="F247" s="77"/>
    </row>
    <row r="248" customHeight="1" spans="1:6">
      <c r="A248" s="15" t="s">
        <v>311</v>
      </c>
      <c r="B248" s="36" t="s">
        <v>312</v>
      </c>
      <c r="C248" s="15" t="s">
        <v>79</v>
      </c>
      <c r="D248" s="24"/>
      <c r="E248" s="24"/>
      <c r="F248" s="77"/>
    </row>
    <row r="249" customHeight="1" spans="1:6">
      <c r="A249" s="15" t="s">
        <v>55</v>
      </c>
      <c r="B249" s="36" t="s">
        <v>313</v>
      </c>
      <c r="C249" s="15" t="s">
        <v>79</v>
      </c>
      <c r="D249" s="24"/>
      <c r="E249" s="24"/>
      <c r="F249" s="77"/>
    </row>
    <row r="250" customHeight="1" spans="1:6">
      <c r="A250" s="15" t="s">
        <v>314</v>
      </c>
      <c r="B250" s="36" t="s">
        <v>315</v>
      </c>
      <c r="C250" s="15" t="s">
        <v>234</v>
      </c>
      <c r="D250" s="24"/>
      <c r="E250" s="24"/>
      <c r="F250" s="77"/>
    </row>
    <row r="251" customHeight="1" spans="1:6">
      <c r="A251" s="15" t="s">
        <v>316</v>
      </c>
      <c r="B251" s="36" t="s">
        <v>317</v>
      </c>
      <c r="C251" s="15"/>
      <c r="D251" s="24"/>
      <c r="E251" s="24"/>
      <c r="F251" s="77"/>
    </row>
    <row r="252" customHeight="1" spans="1:6">
      <c r="A252" s="15" t="s">
        <v>55</v>
      </c>
      <c r="B252" s="36" t="s">
        <v>318</v>
      </c>
      <c r="C252" s="63" t="s">
        <v>319</v>
      </c>
      <c r="D252" s="24"/>
      <c r="E252" s="24"/>
      <c r="F252" s="77"/>
    </row>
    <row r="253" customHeight="1" spans="1:6">
      <c r="A253" s="15" t="s">
        <v>57</v>
      </c>
      <c r="B253" s="36" t="s">
        <v>320</v>
      </c>
      <c r="C253" s="15" t="s">
        <v>76</v>
      </c>
      <c r="D253" s="24"/>
      <c r="E253" s="24"/>
      <c r="F253" s="77"/>
    </row>
    <row r="254" customHeight="1" spans="1:6">
      <c r="A254" s="15" t="s">
        <v>85</v>
      </c>
      <c r="B254" s="36" t="s">
        <v>321</v>
      </c>
      <c r="C254" s="15" t="s">
        <v>234</v>
      </c>
      <c r="D254" s="24"/>
      <c r="E254" s="24"/>
      <c r="F254" s="77"/>
    </row>
    <row r="255" customHeight="1" spans="1:6">
      <c r="A255" s="15" t="s">
        <v>322</v>
      </c>
      <c r="B255" s="36" t="s">
        <v>323</v>
      </c>
      <c r="C255" s="15" t="s">
        <v>76</v>
      </c>
      <c r="D255" s="24"/>
      <c r="E255" s="24"/>
      <c r="F255" s="77"/>
    </row>
    <row r="256" customHeight="1" spans="1:7">
      <c r="A256" s="15" t="s">
        <v>55</v>
      </c>
      <c r="B256" s="36" t="s">
        <v>324</v>
      </c>
      <c r="C256" s="15" t="s">
        <v>76</v>
      </c>
      <c r="D256" s="24">
        <v>10</v>
      </c>
      <c r="E256" s="98"/>
      <c r="F256" s="18">
        <f>E256*D256</f>
        <v>0</v>
      </c>
      <c r="G256" s="39"/>
    </row>
    <row r="257" ht="27" customHeight="1" spans="1:6">
      <c r="A257" s="15" t="s">
        <v>57</v>
      </c>
      <c r="B257" s="92" t="s">
        <v>379</v>
      </c>
      <c r="C257" s="15" t="s">
        <v>76</v>
      </c>
      <c r="D257" s="24">
        <v>1</v>
      </c>
      <c r="E257" s="98"/>
      <c r="F257" s="18">
        <f>E257*D257</f>
        <v>0</v>
      </c>
    </row>
    <row r="258" ht="26" customHeight="1" spans="1:6">
      <c r="A258" s="15" t="s">
        <v>85</v>
      </c>
      <c r="B258" s="92" t="s">
        <v>326</v>
      </c>
      <c r="C258" s="15" t="s">
        <v>76</v>
      </c>
      <c r="D258" s="24">
        <v>3</v>
      </c>
      <c r="E258" s="89"/>
      <c r="F258" s="90">
        <f>E258*D258</f>
        <v>0</v>
      </c>
    </row>
    <row r="259" ht="31" customHeight="1" spans="1:6">
      <c r="A259" s="15" t="s">
        <v>87</v>
      </c>
      <c r="B259" s="92" t="s">
        <v>327</v>
      </c>
      <c r="C259" s="15" t="s">
        <v>76</v>
      </c>
      <c r="D259" s="24"/>
      <c r="E259" s="24"/>
      <c r="F259" s="77"/>
    </row>
    <row r="260" customHeight="1" spans="1:6">
      <c r="A260" s="15" t="s">
        <v>328</v>
      </c>
      <c r="B260" s="36" t="s">
        <v>329</v>
      </c>
      <c r="C260" s="15" t="s">
        <v>83</v>
      </c>
      <c r="D260" s="24"/>
      <c r="E260" s="24"/>
      <c r="F260" s="20"/>
    </row>
    <row r="261" customHeight="1" spans="1:6">
      <c r="A261" s="15" t="s">
        <v>330</v>
      </c>
      <c r="B261" s="36" t="s">
        <v>331</v>
      </c>
      <c r="C261" s="15" t="s">
        <v>234</v>
      </c>
      <c r="D261" s="24"/>
      <c r="E261" s="24"/>
      <c r="F261" s="77"/>
    </row>
    <row r="262" customHeight="1" spans="1:6">
      <c r="A262" s="15" t="s">
        <v>332</v>
      </c>
      <c r="B262" s="36" t="s">
        <v>333</v>
      </c>
      <c r="C262" s="15" t="s">
        <v>234</v>
      </c>
      <c r="D262" s="24"/>
      <c r="E262" s="24"/>
      <c r="F262" s="77"/>
    </row>
    <row r="263" customHeight="1" spans="1:6">
      <c r="A263" s="15" t="s">
        <v>334</v>
      </c>
      <c r="B263" s="36" t="s">
        <v>335</v>
      </c>
      <c r="C263" s="15" t="s">
        <v>234</v>
      </c>
      <c r="D263" s="24"/>
      <c r="E263" s="24"/>
      <c r="F263" s="77"/>
    </row>
    <row r="264" customHeight="1" spans="1:6">
      <c r="A264" s="15" t="s">
        <v>336</v>
      </c>
      <c r="B264" s="36" t="s">
        <v>337</v>
      </c>
      <c r="C264" s="15" t="s">
        <v>129</v>
      </c>
      <c r="D264" s="76"/>
      <c r="E264" s="24"/>
      <c r="F264" s="77"/>
    </row>
    <row r="265" customHeight="1" spans="1:6">
      <c r="A265" s="15" t="s">
        <v>338</v>
      </c>
      <c r="B265" s="36" t="s">
        <v>339</v>
      </c>
      <c r="C265" s="15" t="s">
        <v>129</v>
      </c>
      <c r="D265" s="24"/>
      <c r="E265" s="24"/>
      <c r="F265" s="77"/>
    </row>
    <row r="266" customHeight="1" spans="1:6">
      <c r="A266" s="93" t="s">
        <v>190</v>
      </c>
      <c r="B266" s="36" t="s">
        <v>339</v>
      </c>
      <c r="C266" s="15" t="s">
        <v>129</v>
      </c>
      <c r="D266" s="24"/>
      <c r="E266" s="24"/>
      <c r="F266" s="77"/>
    </row>
    <row r="267" customHeight="1" spans="1:6">
      <c r="A267" s="15" t="s">
        <v>340</v>
      </c>
      <c r="B267" s="36" t="s">
        <v>341</v>
      </c>
      <c r="C267" s="15"/>
      <c r="D267" s="24"/>
      <c r="E267" s="24"/>
      <c r="F267" s="77"/>
    </row>
    <row r="268" customHeight="1" spans="1:6">
      <c r="A268" s="15" t="s">
        <v>190</v>
      </c>
      <c r="B268" s="36" t="s">
        <v>342</v>
      </c>
      <c r="C268" s="15" t="s">
        <v>343</v>
      </c>
      <c r="D268" s="24"/>
      <c r="E268" s="24"/>
      <c r="F268" s="77"/>
    </row>
    <row r="269" customHeight="1" spans="1:6">
      <c r="A269" s="15" t="s">
        <v>57</v>
      </c>
      <c r="B269" s="36" t="s">
        <v>344</v>
      </c>
      <c r="C269" s="15" t="s">
        <v>343</v>
      </c>
      <c r="D269" s="24"/>
      <c r="E269" s="24"/>
      <c r="F269" s="77"/>
    </row>
    <row r="270" customHeight="1" spans="1:6">
      <c r="A270" s="15"/>
      <c r="B270" s="36"/>
      <c r="C270" s="15"/>
      <c r="D270" s="24"/>
      <c r="E270" s="24"/>
      <c r="F270" s="77"/>
    </row>
    <row r="271" customHeight="1" spans="1:6">
      <c r="A271" s="15"/>
      <c r="B271" s="51"/>
      <c r="C271" s="15"/>
      <c r="D271" s="24"/>
      <c r="E271" s="24"/>
      <c r="F271" s="77"/>
    </row>
    <row r="272" customHeight="1" spans="1:6">
      <c r="A272" s="15"/>
      <c r="B272" s="51"/>
      <c r="C272" s="15"/>
      <c r="D272" s="24"/>
      <c r="E272" s="24"/>
      <c r="F272" s="77"/>
    </row>
    <row r="273" customHeight="1" spans="1:6">
      <c r="A273" s="26" t="s">
        <v>345</v>
      </c>
      <c r="B273" s="27"/>
      <c r="C273" s="27"/>
      <c r="D273" s="27"/>
      <c r="E273" s="24"/>
      <c r="F273" s="52">
        <f>SUM(F245:F272)</f>
        <v>0</v>
      </c>
    </row>
  </sheetData>
  <mergeCells count="30">
    <mergeCell ref="A1:F1"/>
    <mergeCell ref="A2:F2"/>
    <mergeCell ref="A3:F3"/>
    <mergeCell ref="A4:F4"/>
    <mergeCell ref="A21:D21"/>
    <mergeCell ref="A34:F34"/>
    <mergeCell ref="A35:F35"/>
    <mergeCell ref="A36:F36"/>
    <mergeCell ref="A70:F70"/>
    <mergeCell ref="A98:D98"/>
    <mergeCell ref="A105:F105"/>
    <mergeCell ref="A106:F106"/>
    <mergeCell ref="A107:F107"/>
    <mergeCell ref="A136:D136"/>
    <mergeCell ref="A139:F139"/>
    <mergeCell ref="A140:F140"/>
    <mergeCell ref="A141:F141"/>
    <mergeCell ref="A171:D171"/>
    <mergeCell ref="A173:F173"/>
    <mergeCell ref="A174:F174"/>
    <mergeCell ref="A175:F175"/>
    <mergeCell ref="A203:D203"/>
    <mergeCell ref="A206:F206"/>
    <mergeCell ref="A207:F207"/>
    <mergeCell ref="A208:F208"/>
    <mergeCell ref="A237:D237"/>
    <mergeCell ref="A241:F241"/>
    <mergeCell ref="A242:F242"/>
    <mergeCell ref="A243:F243"/>
    <mergeCell ref="A273:D273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3"/>
  <sheetViews>
    <sheetView topLeftCell="A263" workbookViewId="0">
      <selection activeCell="K179" sqref="K179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ht="40.5" customHeight="1" spans="1:6">
      <c r="A1" s="6" t="s">
        <v>29</v>
      </c>
      <c r="B1" s="6"/>
      <c r="C1" s="6"/>
      <c r="D1" s="6"/>
      <c r="E1" s="6"/>
      <c r="F1" s="6"/>
    </row>
    <row r="2" customHeight="1" spans="1:6">
      <c r="A2" s="7" t="s">
        <v>0</v>
      </c>
      <c r="B2" s="7"/>
      <c r="C2" s="7"/>
      <c r="D2" s="7"/>
      <c r="E2" s="7"/>
      <c r="F2" s="7"/>
    </row>
    <row r="3" customHeight="1" spans="1:6">
      <c r="A3" s="8" t="s">
        <v>36</v>
      </c>
      <c r="B3" s="8"/>
      <c r="C3" s="8"/>
      <c r="D3" s="8"/>
      <c r="E3" s="8"/>
      <c r="F3" s="8"/>
    </row>
    <row r="4" ht="39" customHeight="1" spans="1:6">
      <c r="A4" s="9" t="s">
        <v>380</v>
      </c>
      <c r="B4" s="9"/>
      <c r="C4" s="9"/>
      <c r="D4" s="9"/>
      <c r="E4" s="9"/>
      <c r="F4" s="9"/>
    </row>
    <row r="5" customHeight="1" spans="1:6">
      <c r="A5" s="10" t="s">
        <v>38</v>
      </c>
      <c r="B5" s="11" t="s">
        <v>39</v>
      </c>
      <c r="C5" s="10" t="s">
        <v>40</v>
      </c>
      <c r="D5" s="12" t="s">
        <v>41</v>
      </c>
      <c r="E5" s="13" t="s">
        <v>42</v>
      </c>
      <c r="F5" s="12" t="s">
        <v>43</v>
      </c>
    </row>
    <row r="6" customHeight="1" spans="1:6">
      <c r="A6" s="14" t="s">
        <v>44</v>
      </c>
      <c r="B6" s="14" t="s">
        <v>45</v>
      </c>
      <c r="C6" s="15" t="s">
        <v>46</v>
      </c>
      <c r="D6" s="16">
        <v>1</v>
      </c>
      <c r="E6" s="17"/>
      <c r="F6" s="18">
        <f t="shared" ref="F6:F9" si="0">E6*D6</f>
        <v>0</v>
      </c>
    </row>
    <row r="7" customHeight="1" spans="1:6">
      <c r="A7" s="14" t="s">
        <v>47</v>
      </c>
      <c r="B7" s="14" t="s">
        <v>48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49</v>
      </c>
      <c r="B8" s="14" t="s">
        <v>50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51</v>
      </c>
      <c r="B9" s="14" t="s">
        <v>52</v>
      </c>
      <c r="C9" s="15" t="s">
        <v>46</v>
      </c>
      <c r="D9" s="16">
        <v>1</v>
      </c>
      <c r="E9" s="17"/>
      <c r="F9" s="18">
        <f t="shared" si="0"/>
        <v>0</v>
      </c>
    </row>
    <row r="10" customHeight="1" spans="1:6">
      <c r="A10" s="14" t="s">
        <v>53</v>
      </c>
      <c r="B10" s="14" t="s">
        <v>54</v>
      </c>
      <c r="C10" s="15"/>
      <c r="D10" s="19"/>
      <c r="E10" s="20"/>
      <c r="F10" s="18"/>
    </row>
    <row r="11" customHeight="1" spans="1:6">
      <c r="A11" s="14" t="s">
        <v>55</v>
      </c>
      <c r="B11" s="14" t="s">
        <v>56</v>
      </c>
      <c r="C11" s="15" t="s">
        <v>46</v>
      </c>
      <c r="D11" s="16">
        <v>1</v>
      </c>
      <c r="E11" s="17"/>
      <c r="F11" s="18">
        <f t="shared" ref="F11:F17" si="1">E11*D11</f>
        <v>0</v>
      </c>
    </row>
    <row r="12" customHeight="1" spans="1:6">
      <c r="A12" s="14" t="s">
        <v>57</v>
      </c>
      <c r="B12" s="14" t="s">
        <v>58</v>
      </c>
      <c r="C12" s="15" t="s">
        <v>46</v>
      </c>
      <c r="D12" s="16">
        <v>1</v>
      </c>
      <c r="E12" s="17"/>
      <c r="F12" s="18">
        <f t="shared" si="1"/>
        <v>0</v>
      </c>
    </row>
    <row r="13" ht="30" customHeight="1" spans="1:6">
      <c r="A13" s="14" t="s">
        <v>59</v>
      </c>
      <c r="B13" s="14" t="s">
        <v>60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61</v>
      </c>
      <c r="B14" s="14" t="s">
        <v>62</v>
      </c>
      <c r="C14" s="15" t="s">
        <v>46</v>
      </c>
      <c r="D14" s="16">
        <v>1</v>
      </c>
      <c r="E14" s="17"/>
      <c r="F14" s="18">
        <f t="shared" si="1"/>
        <v>0</v>
      </c>
    </row>
    <row r="15" customHeight="1" spans="1:6">
      <c r="A15" s="14" t="s">
        <v>63</v>
      </c>
      <c r="B15" s="14" t="s">
        <v>64</v>
      </c>
      <c r="C15" s="15" t="s">
        <v>46</v>
      </c>
      <c r="D15" s="16">
        <v>1</v>
      </c>
      <c r="E15" s="17"/>
      <c r="F15" s="18">
        <f t="shared" si="1"/>
        <v>0</v>
      </c>
    </row>
    <row r="16" s="1" customFormat="1" customHeight="1" spans="1:6">
      <c r="A16" s="14" t="s">
        <v>65</v>
      </c>
      <c r="B16" s="14" t="s">
        <v>66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1" t="s">
        <v>67</v>
      </c>
      <c r="B17" s="21" t="s">
        <v>68</v>
      </c>
      <c r="C17" s="15" t="s">
        <v>46</v>
      </c>
      <c r="D17" s="16">
        <v>1</v>
      </c>
      <c r="E17" s="17"/>
      <c r="F17" s="18">
        <f t="shared" si="1"/>
        <v>0</v>
      </c>
    </row>
    <row r="18" customHeight="1" spans="1:6">
      <c r="A18" s="22"/>
      <c r="B18" s="23"/>
      <c r="C18" s="21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2"/>
      <c r="B20" s="23"/>
      <c r="C20" s="22"/>
      <c r="D20" s="24"/>
      <c r="E20" s="20"/>
      <c r="F20" s="25"/>
    </row>
    <row r="21" customHeight="1" spans="1:6">
      <c r="A21" s="26" t="s">
        <v>69</v>
      </c>
      <c r="B21" s="27"/>
      <c r="C21" s="27"/>
      <c r="D21" s="27"/>
      <c r="E21" s="20"/>
      <c r="F21" s="28">
        <f>SUM(F6:F20)</f>
        <v>0</v>
      </c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7" t="s">
        <v>0</v>
      </c>
      <c r="B34" s="7"/>
      <c r="C34" s="7"/>
      <c r="D34" s="7"/>
      <c r="E34" s="7"/>
      <c r="F34" s="7"/>
    </row>
    <row r="35" ht="36.75" customHeight="1" spans="1:6">
      <c r="A35" s="34" t="str">
        <f>A4</f>
        <v>标段：且末县 2025 年农村公路日常养护工程--Y216线</v>
      </c>
      <c r="B35" s="34"/>
      <c r="C35" s="34"/>
      <c r="D35" s="34"/>
      <c r="E35" s="34"/>
      <c r="F35" s="34"/>
    </row>
    <row r="36" customHeight="1" spans="1:6">
      <c r="A36" s="10" t="s">
        <v>70</v>
      </c>
      <c r="B36" s="10"/>
      <c r="C36" s="10"/>
      <c r="D36" s="10"/>
      <c r="E36" s="10"/>
      <c r="F36" s="10"/>
    </row>
    <row r="37" customHeight="1" spans="1:6">
      <c r="A37" s="15" t="s">
        <v>38</v>
      </c>
      <c r="B37" s="15" t="s">
        <v>71</v>
      </c>
      <c r="C37" s="15" t="s">
        <v>40</v>
      </c>
      <c r="D37" s="16" t="s">
        <v>41</v>
      </c>
      <c r="E37" s="35" t="s">
        <v>42</v>
      </c>
      <c r="F37" s="16" t="s">
        <v>43</v>
      </c>
    </row>
    <row r="38" customHeight="1" spans="1:6">
      <c r="A38" s="15" t="s">
        <v>72</v>
      </c>
      <c r="B38" s="36" t="s">
        <v>73</v>
      </c>
      <c r="C38" s="15"/>
      <c r="D38" s="16"/>
      <c r="E38" s="37"/>
      <c r="F38" s="20"/>
    </row>
    <row r="39" customHeight="1" spans="1:8">
      <c r="A39" s="38" t="s">
        <v>74</v>
      </c>
      <c r="B39" s="36" t="s">
        <v>75</v>
      </c>
      <c r="C39" s="15" t="s">
        <v>76</v>
      </c>
      <c r="D39" s="35"/>
      <c r="E39" s="37"/>
      <c r="F39" s="20"/>
      <c r="H39" s="39"/>
    </row>
    <row r="40" customHeight="1" spans="1:7">
      <c r="A40" s="38" t="s">
        <v>77</v>
      </c>
      <c r="B40" s="36" t="s">
        <v>78</v>
      </c>
      <c r="C40" s="15" t="s">
        <v>79</v>
      </c>
      <c r="D40" s="35"/>
      <c r="E40" s="37"/>
      <c r="F40" s="20"/>
      <c r="G40" s="39"/>
    </row>
    <row r="41" customHeight="1" spans="1:6">
      <c r="A41" s="15" t="s">
        <v>80</v>
      </c>
      <c r="B41" s="36" t="s">
        <v>81</v>
      </c>
      <c r="C41" s="15"/>
      <c r="D41" s="35"/>
      <c r="E41" s="37"/>
      <c r="F41" s="20"/>
    </row>
    <row r="42" customHeight="1" spans="1:6">
      <c r="A42" s="15" t="s">
        <v>55</v>
      </c>
      <c r="B42" s="36" t="s">
        <v>82</v>
      </c>
      <c r="C42" s="15" t="s">
        <v>83</v>
      </c>
      <c r="D42" s="35"/>
      <c r="E42" s="37"/>
      <c r="F42" s="20"/>
    </row>
    <row r="43" customHeight="1" spans="1:7">
      <c r="A43" s="15" t="s">
        <v>57</v>
      </c>
      <c r="B43" s="36" t="s">
        <v>367</v>
      </c>
      <c r="C43" s="15" t="s">
        <v>83</v>
      </c>
      <c r="D43" s="35">
        <v>859</v>
      </c>
      <c r="E43" s="94"/>
      <c r="F43" s="18">
        <f>E43*D43</f>
        <v>0</v>
      </c>
      <c r="G43" s="39"/>
    </row>
    <row r="44" customHeight="1" spans="1:6">
      <c r="A44" s="15" t="s">
        <v>85</v>
      </c>
      <c r="B44" s="36" t="s">
        <v>86</v>
      </c>
      <c r="C44" s="15" t="s">
        <v>83</v>
      </c>
      <c r="D44" s="35"/>
      <c r="E44" s="37"/>
      <c r="F44" s="20"/>
    </row>
    <row r="45" ht="15" customHeight="1" spans="1:6">
      <c r="A45" s="15" t="s">
        <v>87</v>
      </c>
      <c r="B45" s="36" t="s">
        <v>88</v>
      </c>
      <c r="C45" s="15" t="s">
        <v>83</v>
      </c>
      <c r="D45" s="35"/>
      <c r="E45" s="37"/>
      <c r="F45" s="20"/>
    </row>
    <row r="46" customHeight="1" spans="1:6">
      <c r="A46" s="15" t="s">
        <v>89</v>
      </c>
      <c r="B46" s="36" t="s">
        <v>90</v>
      </c>
      <c r="C46" s="15"/>
      <c r="D46" s="35"/>
      <c r="E46" s="37"/>
      <c r="F46" s="20"/>
    </row>
    <row r="47" ht="21" customHeight="1" spans="1:7">
      <c r="A47" s="15" t="s">
        <v>55</v>
      </c>
      <c r="B47" s="36" t="s">
        <v>91</v>
      </c>
      <c r="C47" s="15" t="s">
        <v>92</v>
      </c>
      <c r="D47" s="35"/>
      <c r="E47" s="37"/>
      <c r="F47" s="20"/>
      <c r="G47" s="39"/>
    </row>
    <row r="48" ht="28" customHeight="1" spans="1:6">
      <c r="A48" s="15" t="s">
        <v>57</v>
      </c>
      <c r="B48" s="36" t="s">
        <v>93</v>
      </c>
      <c r="C48" s="15" t="s">
        <v>79</v>
      </c>
      <c r="D48" s="35"/>
      <c r="E48" s="37"/>
      <c r="F48" s="20"/>
    </row>
    <row r="49" ht="26.25" customHeight="1" spans="1:6">
      <c r="A49" s="15" t="s">
        <v>85</v>
      </c>
      <c r="B49" s="36" t="s">
        <v>94</v>
      </c>
      <c r="C49" s="15" t="s">
        <v>92</v>
      </c>
      <c r="D49" s="35"/>
      <c r="E49" s="37"/>
      <c r="F49" s="20"/>
    </row>
    <row r="50" ht="15" customHeight="1" spans="1:6">
      <c r="A50" s="15" t="s">
        <v>95</v>
      </c>
      <c r="B50" s="36" t="s">
        <v>96</v>
      </c>
      <c r="C50" s="15"/>
      <c r="D50" s="35"/>
      <c r="E50" s="37"/>
      <c r="F50" s="20"/>
    </row>
    <row r="51" ht="15.75" customHeight="1" spans="1:6">
      <c r="A51" s="15" t="s">
        <v>55</v>
      </c>
      <c r="B51" s="36" t="s">
        <v>97</v>
      </c>
      <c r="C51" s="40" t="s">
        <v>98</v>
      </c>
      <c r="D51" s="35"/>
      <c r="E51" s="37"/>
      <c r="F51" s="20"/>
    </row>
    <row r="52" ht="15.75" customHeight="1" spans="1:6">
      <c r="A52" s="15" t="s">
        <v>57</v>
      </c>
      <c r="B52" s="36" t="s">
        <v>99</v>
      </c>
      <c r="C52" s="15" t="s">
        <v>92</v>
      </c>
      <c r="D52" s="35"/>
      <c r="E52" s="37"/>
      <c r="F52" s="20"/>
    </row>
    <row r="53" customHeight="1" spans="1:6">
      <c r="A53" s="15" t="s">
        <v>85</v>
      </c>
      <c r="B53" s="36" t="s">
        <v>100</v>
      </c>
      <c r="C53" s="15" t="s">
        <v>92</v>
      </c>
      <c r="D53" s="35"/>
      <c r="E53" s="37"/>
      <c r="F53" s="20"/>
    </row>
    <row r="54" customHeight="1" spans="1:6">
      <c r="A54" s="15" t="s">
        <v>87</v>
      </c>
      <c r="B54" s="36" t="s">
        <v>101</v>
      </c>
      <c r="C54" s="15" t="s">
        <v>92</v>
      </c>
      <c r="D54" s="35"/>
      <c r="E54" s="37"/>
      <c r="F54" s="20"/>
    </row>
    <row r="55" customHeight="1" spans="1:6">
      <c r="A55" s="15" t="s">
        <v>102</v>
      </c>
      <c r="B55" s="36" t="s">
        <v>103</v>
      </c>
      <c r="C55" s="15"/>
      <c r="D55" s="35"/>
      <c r="E55" s="37"/>
      <c r="F55" s="20"/>
    </row>
    <row r="56" customHeight="1" spans="1:6">
      <c r="A56" s="15" t="s">
        <v>55</v>
      </c>
      <c r="B56" s="36" t="s">
        <v>104</v>
      </c>
      <c r="C56" s="15" t="s">
        <v>92</v>
      </c>
      <c r="D56" s="35"/>
      <c r="E56" s="37"/>
      <c r="F56" s="20"/>
    </row>
    <row r="57" customHeight="1" spans="1:6">
      <c r="A57" s="15" t="s">
        <v>57</v>
      </c>
      <c r="B57" s="36" t="s">
        <v>99</v>
      </c>
      <c r="C57" s="15" t="s">
        <v>92</v>
      </c>
      <c r="D57" s="35"/>
      <c r="E57" s="37"/>
      <c r="F57" s="20"/>
    </row>
    <row r="58" customHeight="1" spans="1:6">
      <c r="A58" s="15" t="s">
        <v>105</v>
      </c>
      <c r="B58" s="41" t="s">
        <v>106</v>
      </c>
      <c r="C58" s="15"/>
      <c r="D58" s="35"/>
      <c r="E58" s="37"/>
      <c r="F58" s="20"/>
    </row>
    <row r="59" customHeight="1" spans="1:7">
      <c r="A59" s="15" t="s">
        <v>55</v>
      </c>
      <c r="B59" s="36" t="s">
        <v>107</v>
      </c>
      <c r="C59" s="15" t="s">
        <v>92</v>
      </c>
      <c r="D59" s="35"/>
      <c r="E59" s="37"/>
      <c r="F59" s="20"/>
      <c r="G59" s="39"/>
    </row>
    <row r="60" customHeight="1" spans="1:6">
      <c r="A60" s="15" t="s">
        <v>57</v>
      </c>
      <c r="B60" s="36" t="s">
        <v>108</v>
      </c>
      <c r="C60" s="15" t="s">
        <v>92</v>
      </c>
      <c r="D60" s="35"/>
      <c r="E60" s="37"/>
      <c r="F60" s="20"/>
    </row>
    <row r="61" customHeight="1" spans="1:6">
      <c r="A61" s="15" t="s">
        <v>85</v>
      </c>
      <c r="B61" s="36" t="s">
        <v>109</v>
      </c>
      <c r="C61" s="15" t="s">
        <v>92</v>
      </c>
      <c r="D61" s="35"/>
      <c r="E61" s="37"/>
      <c r="F61" s="20"/>
    </row>
    <row r="62" customHeight="1" spans="1:7">
      <c r="A62" s="15" t="s">
        <v>87</v>
      </c>
      <c r="B62" s="36" t="s">
        <v>110</v>
      </c>
      <c r="C62" s="15" t="s">
        <v>92</v>
      </c>
      <c r="D62" s="35"/>
      <c r="E62" s="37"/>
      <c r="F62" s="20"/>
      <c r="G62" s="39"/>
    </row>
    <row r="63" customHeight="1" spans="1:15">
      <c r="A63" s="15" t="s">
        <v>111</v>
      </c>
      <c r="B63" s="36" t="s">
        <v>112</v>
      </c>
      <c r="C63" s="15" t="s">
        <v>92</v>
      </c>
      <c r="D63" s="35"/>
      <c r="E63" s="37"/>
      <c r="F63" s="20"/>
      <c r="G63" s="39"/>
      <c r="J63" s="39"/>
      <c r="O63" s="39"/>
    </row>
    <row r="64" customHeight="1" spans="1:6">
      <c r="A64" s="15" t="s">
        <v>113</v>
      </c>
      <c r="B64" s="36" t="s">
        <v>114</v>
      </c>
      <c r="C64" s="15"/>
      <c r="D64" s="35"/>
      <c r="E64" s="37"/>
      <c r="F64" s="20"/>
    </row>
    <row r="65" customHeight="1" spans="1:6">
      <c r="A65" s="15" t="s">
        <v>55</v>
      </c>
      <c r="B65" s="36" t="s">
        <v>107</v>
      </c>
      <c r="C65" s="15" t="s">
        <v>92</v>
      </c>
      <c r="D65" s="35"/>
      <c r="E65" s="37"/>
      <c r="F65" s="20"/>
    </row>
    <row r="66" customHeight="1" spans="1:6">
      <c r="A66" s="42"/>
      <c r="B66" s="43"/>
      <c r="C66" s="42"/>
      <c r="D66" s="44"/>
      <c r="E66" s="45"/>
      <c r="F66" s="46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7"/>
      <c r="E68" s="44"/>
      <c r="F68" s="47"/>
    </row>
    <row r="69" customHeight="1" spans="1:1">
      <c r="A69" s="48" t="s">
        <v>115</v>
      </c>
    </row>
    <row r="70" customHeight="1" spans="1:6">
      <c r="A70" s="10" t="s">
        <v>116</v>
      </c>
      <c r="B70" s="10"/>
      <c r="C70" s="10"/>
      <c r="D70" s="10"/>
      <c r="E70" s="10"/>
      <c r="F70" s="10"/>
    </row>
    <row r="71" customHeight="1" spans="1:6">
      <c r="A71" s="15" t="s">
        <v>38</v>
      </c>
      <c r="B71" s="15" t="s">
        <v>71</v>
      </c>
      <c r="C71" s="15" t="s">
        <v>40</v>
      </c>
      <c r="D71" s="16" t="s">
        <v>41</v>
      </c>
      <c r="E71" s="35" t="s">
        <v>42</v>
      </c>
      <c r="F71" s="16" t="s">
        <v>43</v>
      </c>
    </row>
    <row r="72" customHeight="1" spans="1:6">
      <c r="A72" s="15" t="s">
        <v>57</v>
      </c>
      <c r="B72" s="36" t="s">
        <v>108</v>
      </c>
      <c r="C72" s="15" t="s">
        <v>92</v>
      </c>
      <c r="D72" s="35"/>
      <c r="E72" s="35"/>
      <c r="F72" s="16"/>
    </row>
    <row r="73" ht="27.75" customHeight="1" spans="1:6">
      <c r="A73" s="15" t="s">
        <v>85</v>
      </c>
      <c r="B73" s="36" t="s">
        <v>117</v>
      </c>
      <c r="C73" s="15" t="s">
        <v>92</v>
      </c>
      <c r="D73" s="35"/>
      <c r="E73" s="35"/>
      <c r="F73" s="16"/>
    </row>
    <row r="74" customHeight="1" spans="1:6">
      <c r="A74" s="15" t="s">
        <v>87</v>
      </c>
      <c r="B74" s="36" t="s">
        <v>118</v>
      </c>
      <c r="C74" s="15" t="s">
        <v>92</v>
      </c>
      <c r="D74" s="35"/>
      <c r="E74" s="35"/>
      <c r="F74" s="16"/>
    </row>
    <row r="75" customHeight="1" spans="1:6">
      <c r="A75" s="15" t="s">
        <v>119</v>
      </c>
      <c r="B75" s="36" t="s">
        <v>120</v>
      </c>
      <c r="C75" s="15"/>
      <c r="D75" s="35"/>
      <c r="E75" s="35"/>
      <c r="F75" s="16"/>
    </row>
    <row r="76" customHeight="1" spans="1:6">
      <c r="A76" s="15" t="s">
        <v>55</v>
      </c>
      <c r="B76" s="36" t="s">
        <v>121</v>
      </c>
      <c r="C76" s="15" t="s">
        <v>92</v>
      </c>
      <c r="D76" s="35"/>
      <c r="E76" s="35"/>
      <c r="F76" s="16"/>
    </row>
    <row r="77" customHeight="1" spans="1:6">
      <c r="A77" s="15" t="s">
        <v>57</v>
      </c>
      <c r="B77" s="36" t="s">
        <v>122</v>
      </c>
      <c r="C77" s="15" t="s">
        <v>92</v>
      </c>
      <c r="D77" s="35"/>
      <c r="E77" s="35"/>
      <c r="F77" s="16"/>
    </row>
    <row r="78" customHeight="1" spans="1:6">
      <c r="A78" s="15" t="s">
        <v>123</v>
      </c>
      <c r="B78" s="36" t="s">
        <v>124</v>
      </c>
      <c r="C78" s="15"/>
      <c r="D78" s="35"/>
      <c r="E78" s="35"/>
      <c r="F78" s="16"/>
    </row>
    <row r="79" customHeight="1" spans="1:7">
      <c r="A79" s="15" t="s">
        <v>55</v>
      </c>
      <c r="B79" s="36" t="s">
        <v>125</v>
      </c>
      <c r="C79" s="15" t="s">
        <v>126</v>
      </c>
      <c r="D79" s="35"/>
      <c r="E79" s="35"/>
      <c r="F79" s="49"/>
      <c r="G79" s="39"/>
    </row>
    <row r="80" customHeight="1" spans="1:6">
      <c r="A80" s="15" t="s">
        <v>57</v>
      </c>
      <c r="B80" s="36" t="s">
        <v>127</v>
      </c>
      <c r="C80" s="15" t="s">
        <v>92</v>
      </c>
      <c r="D80" s="35"/>
      <c r="E80" s="35"/>
      <c r="F80" s="49"/>
    </row>
    <row r="81" customHeight="1" spans="1:6">
      <c r="A81" s="15" t="s">
        <v>85</v>
      </c>
      <c r="B81" s="50" t="s">
        <v>128</v>
      </c>
      <c r="C81" s="15" t="s">
        <v>129</v>
      </c>
      <c r="D81" s="35"/>
      <c r="E81" s="35"/>
      <c r="F81" s="49"/>
    </row>
    <row r="82" ht="14.25" customHeight="1" spans="1:6">
      <c r="A82" s="15" t="s">
        <v>87</v>
      </c>
      <c r="B82" s="36" t="s">
        <v>130</v>
      </c>
      <c r="C82" s="15" t="s">
        <v>129</v>
      </c>
      <c r="D82" s="35"/>
      <c r="E82" s="35"/>
      <c r="F82" s="16"/>
    </row>
    <row r="83" ht="24.75" customHeight="1" spans="1:6">
      <c r="A83" s="15" t="s">
        <v>111</v>
      </c>
      <c r="B83" s="36" t="s">
        <v>131</v>
      </c>
      <c r="C83" s="15" t="s">
        <v>83</v>
      </c>
      <c r="D83" s="35"/>
      <c r="E83" s="35"/>
      <c r="F83" s="16"/>
    </row>
    <row r="84" customHeight="1" spans="1:6">
      <c r="A84" s="15" t="s">
        <v>132</v>
      </c>
      <c r="B84" s="36" t="s">
        <v>133</v>
      </c>
      <c r="C84" s="15" t="s">
        <v>92</v>
      </c>
      <c r="D84" s="35"/>
      <c r="E84" s="35"/>
      <c r="F84" s="16"/>
    </row>
    <row r="85" customHeight="1" spans="1:6">
      <c r="A85" s="15" t="s">
        <v>134</v>
      </c>
      <c r="B85" s="36" t="s">
        <v>135</v>
      </c>
      <c r="C85" s="15" t="s">
        <v>92</v>
      </c>
      <c r="D85" s="35"/>
      <c r="E85" s="35"/>
      <c r="F85" s="16"/>
    </row>
    <row r="86" customHeight="1" spans="1:6">
      <c r="A86" s="15" t="s">
        <v>136</v>
      </c>
      <c r="B86" s="36" t="s">
        <v>137</v>
      </c>
      <c r="C86" s="15"/>
      <c r="D86" s="35"/>
      <c r="E86" s="35"/>
      <c r="F86" s="16"/>
    </row>
    <row r="87" customHeight="1" spans="1:6">
      <c r="A87" s="15" t="s">
        <v>55</v>
      </c>
      <c r="B87" s="36" t="s">
        <v>138</v>
      </c>
      <c r="C87" s="15" t="s">
        <v>92</v>
      </c>
      <c r="D87" s="35"/>
      <c r="E87" s="35"/>
      <c r="F87" s="16"/>
    </row>
    <row r="88" customHeight="1" spans="1:6">
      <c r="A88" s="15" t="s">
        <v>57</v>
      </c>
      <c r="B88" s="36" t="s">
        <v>360</v>
      </c>
      <c r="C88" s="15" t="s">
        <v>83</v>
      </c>
      <c r="D88" s="35">
        <v>99.9</v>
      </c>
      <c r="E88" s="70"/>
      <c r="F88" s="18">
        <f>E88*D88</f>
        <v>0</v>
      </c>
    </row>
    <row r="89" customHeight="1" spans="1:6">
      <c r="A89" s="38" t="s">
        <v>85</v>
      </c>
      <c r="B89" s="36" t="s">
        <v>140</v>
      </c>
      <c r="C89" s="15" t="s">
        <v>83</v>
      </c>
      <c r="D89" s="35"/>
      <c r="E89" s="35"/>
      <c r="F89" s="16"/>
    </row>
    <row r="90" customHeight="1" spans="1:6">
      <c r="A90" s="15" t="s">
        <v>141</v>
      </c>
      <c r="B90" s="36" t="s">
        <v>142</v>
      </c>
      <c r="C90" s="15" t="s">
        <v>92</v>
      </c>
      <c r="D90" s="35"/>
      <c r="E90" s="35"/>
      <c r="F90" s="16"/>
    </row>
    <row r="91" customHeight="1" spans="1:6">
      <c r="A91" s="15"/>
      <c r="B91" s="51"/>
      <c r="C91" s="15"/>
      <c r="D91" s="35"/>
      <c r="E91" s="35"/>
      <c r="F91" s="16"/>
    </row>
    <row r="92" customHeight="1" spans="1:6">
      <c r="A92" s="15"/>
      <c r="B92" s="51"/>
      <c r="C92" s="15"/>
      <c r="D92" s="35"/>
      <c r="E92" s="35"/>
      <c r="F92" s="16"/>
    </row>
    <row r="93" customHeight="1" spans="1:6">
      <c r="A93" s="15"/>
      <c r="B93" s="51"/>
      <c r="C93" s="15"/>
      <c r="D93" s="35"/>
      <c r="E93" s="35"/>
      <c r="F93" s="16"/>
    </row>
    <row r="94" customHeight="1" spans="1:6">
      <c r="A94" s="15"/>
      <c r="B94" s="51"/>
      <c r="C94" s="15"/>
      <c r="D94" s="35"/>
      <c r="E94" s="35"/>
      <c r="F94" s="16"/>
    </row>
    <row r="95" customHeight="1" spans="1:6">
      <c r="A95" s="15"/>
      <c r="B95" s="51"/>
      <c r="C95" s="15"/>
      <c r="D95" s="35"/>
      <c r="E95" s="35"/>
      <c r="F95" s="16"/>
    </row>
    <row r="96" customHeight="1" spans="1:6">
      <c r="A96" s="15"/>
      <c r="B96" s="51"/>
      <c r="C96" s="15"/>
      <c r="D96" s="35"/>
      <c r="E96" s="35"/>
      <c r="F96" s="16"/>
    </row>
    <row r="97" customHeight="1" spans="1:6">
      <c r="A97" s="15"/>
      <c r="B97" s="51"/>
      <c r="C97" s="15"/>
      <c r="D97" s="35"/>
      <c r="E97" s="35"/>
      <c r="F97" s="16"/>
    </row>
    <row r="98" customHeight="1" spans="1:8">
      <c r="A98" s="26" t="s">
        <v>143</v>
      </c>
      <c r="B98" s="27"/>
      <c r="C98" s="27"/>
      <c r="D98" s="27"/>
      <c r="E98" s="35"/>
      <c r="F98" s="52">
        <f>SUM(F38:F97)</f>
        <v>0</v>
      </c>
      <c r="H98" s="53"/>
    </row>
    <row r="99" customHeight="1" spans="1:6">
      <c r="A99" s="8"/>
      <c r="B99" s="8"/>
      <c r="C99" s="8"/>
      <c r="D99" s="54"/>
      <c r="E99" s="55"/>
      <c r="F99" s="54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6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7" t="s">
        <v>0</v>
      </c>
      <c r="B105" s="7"/>
      <c r="C105" s="7"/>
      <c r="D105" s="7"/>
      <c r="E105" s="7"/>
      <c r="F105" s="7"/>
    </row>
    <row r="106" ht="31" customHeight="1" spans="1:6">
      <c r="A106" s="9" t="str">
        <f>A35</f>
        <v>标段：且末县 2025 年农村公路日常养护工程--Y216线</v>
      </c>
      <c r="B106" s="9"/>
      <c r="C106" s="9"/>
      <c r="D106" s="9"/>
      <c r="E106" s="9"/>
      <c r="F106" s="9"/>
    </row>
    <row r="107" customHeight="1" spans="1:6">
      <c r="A107" s="26" t="s">
        <v>144</v>
      </c>
      <c r="B107" s="27"/>
      <c r="C107" s="27"/>
      <c r="D107" s="27"/>
      <c r="E107" s="27"/>
      <c r="F107" s="57"/>
    </row>
    <row r="108" customHeight="1" spans="1:6">
      <c r="A108" s="15" t="s">
        <v>38</v>
      </c>
      <c r="B108" s="15" t="s">
        <v>71</v>
      </c>
      <c r="C108" s="15" t="s">
        <v>40</v>
      </c>
      <c r="D108" s="16" t="s">
        <v>41</v>
      </c>
      <c r="E108" s="35" t="s">
        <v>42</v>
      </c>
      <c r="F108" s="16" t="s">
        <v>43</v>
      </c>
    </row>
    <row r="109" customHeight="1" spans="1:6">
      <c r="A109" s="15" t="s">
        <v>145</v>
      </c>
      <c r="B109" s="14" t="s">
        <v>146</v>
      </c>
      <c r="C109" s="15"/>
      <c r="D109" s="35"/>
      <c r="E109" s="35"/>
      <c r="F109" s="20"/>
    </row>
    <row r="110" customHeight="1" spans="1:6">
      <c r="A110" s="15" t="s">
        <v>147</v>
      </c>
      <c r="B110" s="14" t="s">
        <v>148</v>
      </c>
      <c r="C110" s="15" t="s">
        <v>83</v>
      </c>
      <c r="D110" s="35"/>
      <c r="E110" s="35"/>
      <c r="F110" s="20"/>
    </row>
    <row r="111" customHeight="1" spans="1:6">
      <c r="A111" s="15" t="s">
        <v>149</v>
      </c>
      <c r="B111" s="14" t="s">
        <v>150</v>
      </c>
      <c r="C111" s="15"/>
      <c r="D111" s="35"/>
      <c r="E111" s="35"/>
      <c r="F111" s="20"/>
    </row>
    <row r="112" ht="27" customHeight="1" spans="1:6">
      <c r="A112" s="15" t="s">
        <v>55</v>
      </c>
      <c r="B112" s="14" t="s">
        <v>151</v>
      </c>
      <c r="C112" s="15" t="s">
        <v>83</v>
      </c>
      <c r="D112" s="35"/>
      <c r="E112" s="35"/>
      <c r="F112" s="20"/>
    </row>
    <row r="113" ht="31" customHeight="1" spans="1:6">
      <c r="A113" s="15" t="s">
        <v>57</v>
      </c>
      <c r="B113" s="14" t="s">
        <v>152</v>
      </c>
      <c r="C113" s="15" t="s">
        <v>83</v>
      </c>
      <c r="D113" s="35"/>
      <c r="E113" s="35"/>
      <c r="F113" s="20"/>
    </row>
    <row r="114" customHeight="1" spans="1:6">
      <c r="A114" s="15" t="s">
        <v>153</v>
      </c>
      <c r="B114" s="36" t="s">
        <v>154</v>
      </c>
      <c r="C114" s="15"/>
      <c r="D114" s="35"/>
      <c r="E114" s="35"/>
      <c r="F114" s="20"/>
    </row>
    <row r="115" customHeight="1" spans="1:6">
      <c r="A115" s="15" t="s">
        <v>55</v>
      </c>
      <c r="B115" s="36" t="s">
        <v>155</v>
      </c>
      <c r="C115" s="15" t="s">
        <v>83</v>
      </c>
      <c r="D115" s="35"/>
      <c r="E115" s="35"/>
      <c r="F115" s="20"/>
    </row>
    <row r="116" ht="30" customHeight="1" spans="1:6">
      <c r="A116" s="15" t="s">
        <v>57</v>
      </c>
      <c r="B116" s="36" t="s">
        <v>156</v>
      </c>
      <c r="C116" s="15" t="s">
        <v>83</v>
      </c>
      <c r="D116" s="35"/>
      <c r="E116" s="35"/>
      <c r="F116" s="20"/>
    </row>
    <row r="117" ht="23" customHeight="1" spans="1:6">
      <c r="A117" s="15" t="s">
        <v>85</v>
      </c>
      <c r="B117" s="14" t="s">
        <v>157</v>
      </c>
      <c r="C117" s="15" t="s">
        <v>83</v>
      </c>
      <c r="D117" s="35">
        <v>1320</v>
      </c>
      <c r="E117" s="70"/>
      <c r="F117" s="18">
        <f>E117*D117</f>
        <v>0</v>
      </c>
    </row>
    <row r="118" ht="18.75" customHeight="1" spans="1:6">
      <c r="A118" s="15" t="s">
        <v>158</v>
      </c>
      <c r="B118" s="36" t="s">
        <v>159</v>
      </c>
      <c r="C118" s="15"/>
      <c r="D118" s="35"/>
      <c r="E118" s="35"/>
      <c r="F118" s="18"/>
    </row>
    <row r="119" ht="15.75" customHeight="1" spans="1:7">
      <c r="A119" s="15" t="s">
        <v>55</v>
      </c>
      <c r="B119" s="36" t="s">
        <v>381</v>
      </c>
      <c r="C119" s="15" t="s">
        <v>83</v>
      </c>
      <c r="D119" s="35">
        <v>505.4</v>
      </c>
      <c r="E119" s="70"/>
      <c r="F119" s="18">
        <f>E119*D119</f>
        <v>0</v>
      </c>
      <c r="G119" s="39"/>
    </row>
    <row r="120" ht="16.5" customHeight="1" spans="1:6">
      <c r="A120" s="15" t="s">
        <v>57</v>
      </c>
      <c r="B120" s="36" t="s">
        <v>161</v>
      </c>
      <c r="C120" s="15" t="s">
        <v>83</v>
      </c>
      <c r="D120" s="35"/>
      <c r="E120" s="35"/>
      <c r="F120" s="18"/>
    </row>
    <row r="121" customHeight="1" spans="1:6">
      <c r="A121" s="15" t="s">
        <v>162</v>
      </c>
      <c r="B121" s="36" t="s">
        <v>370</v>
      </c>
      <c r="C121" s="15" t="s">
        <v>83</v>
      </c>
      <c r="D121" s="35">
        <v>472.9</v>
      </c>
      <c r="E121" s="70"/>
      <c r="F121" s="18">
        <f>E121*D121</f>
        <v>0</v>
      </c>
    </row>
    <row r="122" customHeight="1" spans="1:6">
      <c r="A122" s="15" t="s">
        <v>164</v>
      </c>
      <c r="B122" s="36" t="s">
        <v>165</v>
      </c>
      <c r="C122" s="15" t="s">
        <v>83</v>
      </c>
      <c r="D122" s="35"/>
      <c r="E122" s="35"/>
      <c r="F122" s="18"/>
    </row>
    <row r="123" customHeight="1" spans="1:6">
      <c r="A123" s="15" t="s">
        <v>166</v>
      </c>
      <c r="B123" s="58" t="s">
        <v>167</v>
      </c>
      <c r="C123" s="15" t="s">
        <v>83</v>
      </c>
      <c r="D123" s="35"/>
      <c r="E123" s="35"/>
      <c r="F123" s="18"/>
    </row>
    <row r="124" customHeight="1" spans="1:6">
      <c r="A124" s="15" t="s">
        <v>168</v>
      </c>
      <c r="B124" s="36" t="s">
        <v>169</v>
      </c>
      <c r="C124" s="15"/>
      <c r="D124" s="35"/>
      <c r="E124" s="35"/>
      <c r="F124" s="18"/>
    </row>
    <row r="125" customHeight="1" spans="1:6">
      <c r="A125" s="15" t="s">
        <v>55</v>
      </c>
      <c r="B125" s="36" t="s">
        <v>170</v>
      </c>
      <c r="C125" s="40" t="s">
        <v>231</v>
      </c>
      <c r="D125" s="59"/>
      <c r="E125" s="35"/>
      <c r="F125" s="95"/>
    </row>
    <row r="126" customHeight="1" spans="1:6">
      <c r="A126" s="38" t="s">
        <v>57</v>
      </c>
      <c r="B126" s="36" t="s">
        <v>347</v>
      </c>
      <c r="C126" s="15" t="s">
        <v>129</v>
      </c>
      <c r="D126" s="35"/>
      <c r="E126" s="35"/>
      <c r="F126" s="18"/>
    </row>
    <row r="127" customHeight="1" spans="1:6">
      <c r="A127" s="38" t="s">
        <v>171</v>
      </c>
      <c r="B127" s="36" t="s">
        <v>172</v>
      </c>
      <c r="C127" s="15"/>
      <c r="D127" s="35"/>
      <c r="E127" s="35"/>
      <c r="F127" s="18"/>
    </row>
    <row r="128" ht="26" customHeight="1" spans="1:6">
      <c r="A128" s="38" t="s">
        <v>55</v>
      </c>
      <c r="B128" s="41" t="s">
        <v>173</v>
      </c>
      <c r="C128" s="15" t="s">
        <v>83</v>
      </c>
      <c r="D128" s="35"/>
      <c r="E128" s="35"/>
      <c r="F128" s="18"/>
    </row>
    <row r="129" customHeight="1" spans="1:6">
      <c r="A129" s="38" t="s">
        <v>57</v>
      </c>
      <c r="B129" s="36" t="s">
        <v>174</v>
      </c>
      <c r="C129" s="15" t="s">
        <v>83</v>
      </c>
      <c r="D129" s="35">
        <v>472.9</v>
      </c>
      <c r="E129" s="70"/>
      <c r="F129" s="18">
        <f>E129*D129</f>
        <v>0</v>
      </c>
    </row>
    <row r="130" customHeight="1" spans="1:6">
      <c r="A130" s="38" t="s">
        <v>382</v>
      </c>
      <c r="B130" s="36" t="s">
        <v>383</v>
      </c>
      <c r="C130" s="15" t="s">
        <v>83</v>
      </c>
      <c r="D130" s="35">
        <v>1170</v>
      </c>
      <c r="E130" s="70"/>
      <c r="F130" s="18">
        <f>E130*D130</f>
        <v>0</v>
      </c>
    </row>
    <row r="131" customHeight="1" spans="1:6">
      <c r="A131" s="38" t="s">
        <v>384</v>
      </c>
      <c r="B131" s="36" t="s">
        <v>385</v>
      </c>
      <c r="C131" s="15" t="s">
        <v>228</v>
      </c>
      <c r="D131" s="35">
        <v>920</v>
      </c>
      <c r="E131" s="70"/>
      <c r="F131" s="18">
        <f>E131*D131</f>
        <v>0</v>
      </c>
    </row>
    <row r="132" customHeight="1" spans="1:6">
      <c r="A132" s="38" t="s">
        <v>132</v>
      </c>
      <c r="B132" s="36" t="s">
        <v>177</v>
      </c>
      <c r="C132" s="15" t="s">
        <v>129</v>
      </c>
      <c r="D132" s="35"/>
      <c r="E132" s="35"/>
      <c r="F132" s="20"/>
    </row>
    <row r="133" customHeight="1" spans="1:6">
      <c r="A133" s="61" t="s">
        <v>178</v>
      </c>
      <c r="B133" s="62" t="s">
        <v>179</v>
      </c>
      <c r="C133" s="63" t="s">
        <v>126</v>
      </c>
      <c r="D133" s="35"/>
      <c r="E133" s="35"/>
      <c r="F133" s="20"/>
    </row>
    <row r="134" customHeight="1" spans="1:6">
      <c r="A134" s="38" t="s">
        <v>55</v>
      </c>
      <c r="B134" s="36" t="s">
        <v>180</v>
      </c>
      <c r="C134" s="15" t="s">
        <v>126</v>
      </c>
      <c r="D134" s="35"/>
      <c r="E134" s="35"/>
      <c r="F134" s="20"/>
    </row>
    <row r="135" customHeight="1" spans="1:6">
      <c r="A135" s="38" t="s">
        <v>181</v>
      </c>
      <c r="B135" s="36" t="s">
        <v>386</v>
      </c>
      <c r="C135" s="15" t="s">
        <v>228</v>
      </c>
      <c r="D135" s="35">
        <v>130</v>
      </c>
      <c r="E135" s="70"/>
      <c r="F135" s="18">
        <f>E135*D135</f>
        <v>0</v>
      </c>
    </row>
    <row r="136" customHeight="1" spans="1:6">
      <c r="A136" s="26" t="s">
        <v>183</v>
      </c>
      <c r="B136" s="27"/>
      <c r="C136" s="27"/>
      <c r="D136" s="27"/>
      <c r="E136" s="35"/>
      <c r="F136" s="28">
        <f>SUM(F109:F135)</f>
        <v>0</v>
      </c>
    </row>
    <row r="137" customHeight="1" spans="1:6">
      <c r="A137" s="8"/>
      <c r="B137" s="8"/>
      <c r="C137" s="8"/>
      <c r="D137" s="54"/>
      <c r="E137" s="56"/>
      <c r="F137" s="54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7" t="s">
        <v>0</v>
      </c>
      <c r="B139" s="7"/>
      <c r="C139" s="7"/>
      <c r="D139" s="7"/>
      <c r="E139" s="7"/>
      <c r="F139" s="7"/>
    </row>
    <row r="140" ht="30" customHeight="1" spans="1:6">
      <c r="A140" s="9" t="str">
        <f>A35</f>
        <v>标段：且末县 2025 年农村公路日常养护工程--Y216线</v>
      </c>
      <c r="B140" s="9"/>
      <c r="C140" s="9"/>
      <c r="D140" s="9"/>
      <c r="E140" s="9"/>
      <c r="F140" s="9"/>
    </row>
    <row r="141" customHeight="1" spans="1:6">
      <c r="A141" s="10" t="s">
        <v>184</v>
      </c>
      <c r="B141" s="10"/>
      <c r="C141" s="10"/>
      <c r="D141" s="10"/>
      <c r="E141" s="10"/>
      <c r="F141" s="10"/>
    </row>
    <row r="142" customHeight="1" spans="1:6">
      <c r="A142" s="10" t="s">
        <v>38</v>
      </c>
      <c r="B142" s="10" t="s">
        <v>185</v>
      </c>
      <c r="C142" s="10" t="s">
        <v>40</v>
      </c>
      <c r="D142" s="12" t="s">
        <v>41</v>
      </c>
      <c r="E142" s="13" t="s">
        <v>42</v>
      </c>
      <c r="F142" s="12" t="s">
        <v>43</v>
      </c>
    </row>
    <row r="143" customHeight="1" spans="1:6">
      <c r="A143" s="14">
        <v>401</v>
      </c>
      <c r="B143" s="14" t="s">
        <v>186</v>
      </c>
      <c r="C143" s="15" t="s">
        <v>187</v>
      </c>
      <c r="D143" s="24"/>
      <c r="E143" s="35"/>
      <c r="F143" s="16"/>
    </row>
    <row r="144" customHeight="1" spans="1:6">
      <c r="A144" s="14" t="s">
        <v>188</v>
      </c>
      <c r="B144" s="14" t="s">
        <v>189</v>
      </c>
      <c r="C144" s="15"/>
      <c r="D144" s="64"/>
      <c r="E144" s="35"/>
      <c r="F144" s="16"/>
    </row>
    <row r="145" customHeight="1" spans="1:6">
      <c r="A145" s="14" t="s">
        <v>190</v>
      </c>
      <c r="B145" s="14" t="s">
        <v>191</v>
      </c>
      <c r="C145" s="15" t="s">
        <v>92</v>
      </c>
      <c r="D145" s="64"/>
      <c r="E145" s="35"/>
      <c r="F145" s="16"/>
    </row>
    <row r="146" ht="30.75" customHeight="1" spans="1:6">
      <c r="A146" s="14" t="s">
        <v>192</v>
      </c>
      <c r="B146" s="14" t="s">
        <v>193</v>
      </c>
      <c r="C146" s="15" t="s">
        <v>92</v>
      </c>
      <c r="D146" s="65"/>
      <c r="E146" s="35"/>
      <c r="F146" s="16"/>
    </row>
    <row r="147" ht="27.75" customHeight="1" spans="1:6">
      <c r="A147" s="14" t="s">
        <v>194</v>
      </c>
      <c r="B147" s="14" t="s">
        <v>195</v>
      </c>
      <c r="C147" s="15" t="s">
        <v>196</v>
      </c>
      <c r="D147" s="65"/>
      <c r="E147" s="35"/>
      <c r="F147" s="16"/>
    </row>
    <row r="148" customHeight="1" spans="1:6">
      <c r="A148" s="14" t="s">
        <v>197</v>
      </c>
      <c r="B148" s="14" t="s">
        <v>198</v>
      </c>
      <c r="C148" s="15"/>
      <c r="D148" s="24"/>
      <c r="E148" s="35"/>
      <c r="F148" s="20"/>
    </row>
    <row r="149" ht="26" customHeight="1" spans="1:7">
      <c r="A149" s="14" t="s">
        <v>190</v>
      </c>
      <c r="B149" s="66" t="s">
        <v>199</v>
      </c>
      <c r="C149" s="15" t="s">
        <v>92</v>
      </c>
      <c r="D149" s="65"/>
      <c r="E149" s="35"/>
      <c r="F149" s="20"/>
      <c r="G149" s="67"/>
    </row>
    <row r="150" ht="26" customHeight="1" spans="1:6">
      <c r="A150" s="14" t="s">
        <v>192</v>
      </c>
      <c r="B150" s="66" t="s">
        <v>200</v>
      </c>
      <c r="C150" s="15" t="s">
        <v>92</v>
      </c>
      <c r="D150" s="65"/>
      <c r="E150" s="35"/>
      <c r="F150" s="20"/>
    </row>
    <row r="151" customHeight="1" spans="1:6">
      <c r="A151" s="14" t="s">
        <v>201</v>
      </c>
      <c r="B151" s="14" t="s">
        <v>202</v>
      </c>
      <c r="C151" s="15"/>
      <c r="D151" s="65"/>
      <c r="E151" s="35"/>
      <c r="F151" s="68"/>
    </row>
    <row r="152" customHeight="1" spans="1:6">
      <c r="A152" s="14" t="s">
        <v>190</v>
      </c>
      <c r="B152" s="14" t="s">
        <v>203</v>
      </c>
      <c r="C152" s="15" t="s">
        <v>129</v>
      </c>
      <c r="D152" s="65"/>
      <c r="E152" s="35"/>
      <c r="F152" s="68"/>
    </row>
    <row r="153" customHeight="1" spans="1:6">
      <c r="A153" s="14" t="s">
        <v>192</v>
      </c>
      <c r="B153" s="14" t="s">
        <v>204</v>
      </c>
      <c r="C153" s="15" t="s">
        <v>129</v>
      </c>
      <c r="D153" s="65"/>
      <c r="E153" s="35"/>
      <c r="F153" s="68"/>
    </row>
    <row r="154" s="1" customFormat="1" customHeight="1" spans="1:6">
      <c r="A154" s="14" t="s">
        <v>205</v>
      </c>
      <c r="B154" s="14" t="s">
        <v>206</v>
      </c>
      <c r="C154" s="15" t="s">
        <v>207</v>
      </c>
      <c r="D154" s="65"/>
      <c r="E154" s="35"/>
      <c r="F154" s="68"/>
    </row>
    <row r="155" customHeight="1" spans="1:6">
      <c r="A155" s="14" t="s">
        <v>208</v>
      </c>
      <c r="B155" s="14" t="s">
        <v>209</v>
      </c>
      <c r="C155" s="15" t="s">
        <v>126</v>
      </c>
      <c r="D155" s="65"/>
      <c r="E155" s="35"/>
      <c r="F155" s="68"/>
    </row>
    <row r="156" customHeight="1" spans="1:6">
      <c r="A156" s="14" t="s">
        <v>210</v>
      </c>
      <c r="B156" s="14" t="s">
        <v>211</v>
      </c>
      <c r="C156" s="15"/>
      <c r="D156" s="24"/>
      <c r="E156" s="35"/>
      <c r="F156" s="20"/>
    </row>
    <row r="157" ht="26" customHeight="1" spans="1:6">
      <c r="A157" s="14" t="s">
        <v>190</v>
      </c>
      <c r="B157" s="14" t="s">
        <v>212</v>
      </c>
      <c r="C157" s="40" t="s">
        <v>98</v>
      </c>
      <c r="D157" s="24"/>
      <c r="E157" s="35"/>
      <c r="F157" s="20"/>
    </row>
    <row r="158" s="1" customFormat="1" ht="23" customHeight="1" spans="1:6">
      <c r="A158" s="14" t="s">
        <v>213</v>
      </c>
      <c r="B158" s="14" t="s">
        <v>348</v>
      </c>
      <c r="C158" s="15" t="s">
        <v>207</v>
      </c>
      <c r="D158" s="65">
        <f>11.5+282.46</f>
        <v>293.96</v>
      </c>
      <c r="E158" s="70"/>
      <c r="F158" s="18">
        <f>E158*D158</f>
        <v>0</v>
      </c>
    </row>
    <row r="159" s="1" customFormat="1" ht="24" customHeight="1" spans="1:6">
      <c r="A159" s="14" t="s">
        <v>215</v>
      </c>
      <c r="B159" s="14" t="s">
        <v>216</v>
      </c>
      <c r="C159" s="15" t="s">
        <v>207</v>
      </c>
      <c r="D159" s="24"/>
      <c r="E159" s="35"/>
      <c r="F159" s="20"/>
    </row>
    <row r="160" s="1" customFormat="1" ht="21" customHeight="1" spans="1:6">
      <c r="A160" s="14" t="s">
        <v>217</v>
      </c>
      <c r="B160" s="14" t="s">
        <v>218</v>
      </c>
      <c r="C160" s="15" t="s">
        <v>207</v>
      </c>
      <c r="D160" s="65"/>
      <c r="E160" s="35"/>
      <c r="F160" s="20"/>
    </row>
    <row r="161" ht="20" customHeight="1" spans="1:6">
      <c r="A161" s="14">
        <v>404</v>
      </c>
      <c r="B161" s="14" t="s">
        <v>219</v>
      </c>
      <c r="C161" s="15"/>
      <c r="D161" s="65"/>
      <c r="E161" s="35"/>
      <c r="F161" s="20"/>
    </row>
    <row r="162" ht="21" customHeight="1" spans="1:6">
      <c r="A162" s="14" t="s">
        <v>220</v>
      </c>
      <c r="B162" s="14" t="s">
        <v>221</v>
      </c>
      <c r="C162" s="15" t="s">
        <v>126</v>
      </c>
      <c r="D162" s="65"/>
      <c r="E162" s="35"/>
      <c r="F162" s="20"/>
    </row>
    <row r="163" ht="18" customHeight="1" spans="1:6">
      <c r="A163" s="14" t="s">
        <v>190</v>
      </c>
      <c r="B163" s="66" t="s">
        <v>221</v>
      </c>
      <c r="C163" s="15" t="s">
        <v>126</v>
      </c>
      <c r="D163" s="65"/>
      <c r="E163" s="35"/>
      <c r="F163" s="20"/>
    </row>
    <row r="164" ht="18" customHeight="1" spans="1:6">
      <c r="A164" s="14" t="s">
        <v>192</v>
      </c>
      <c r="B164" s="14" t="s">
        <v>222</v>
      </c>
      <c r="C164" s="15" t="s">
        <v>126</v>
      </c>
      <c r="D164" s="65"/>
      <c r="E164" s="35"/>
      <c r="F164" s="20"/>
    </row>
    <row r="165" s="1" customFormat="1" ht="21" customHeight="1" spans="1:6">
      <c r="A165" s="14" t="s">
        <v>223</v>
      </c>
      <c r="B165" s="14" t="s">
        <v>348</v>
      </c>
      <c r="C165" s="15" t="s">
        <v>207</v>
      </c>
      <c r="D165" s="65"/>
      <c r="E165" s="35"/>
      <c r="F165" s="20"/>
    </row>
    <row r="166" ht="18" customHeight="1" spans="1:6">
      <c r="A166" s="14">
        <v>405</v>
      </c>
      <c r="B166" s="14" t="s">
        <v>225</v>
      </c>
      <c r="C166" s="15"/>
      <c r="D166" s="24"/>
      <c r="E166" s="35"/>
      <c r="F166" s="20"/>
    </row>
    <row r="167" ht="16" customHeight="1" spans="1:6">
      <c r="A167" s="14" t="s">
        <v>226</v>
      </c>
      <c r="B167" s="14" t="s">
        <v>349</v>
      </c>
      <c r="C167" s="15" t="s">
        <v>228</v>
      </c>
      <c r="D167" s="65"/>
      <c r="E167" s="35"/>
      <c r="F167" s="20"/>
    </row>
    <row r="168" ht="21" customHeight="1" spans="1:6">
      <c r="A168" s="14" t="s">
        <v>229</v>
      </c>
      <c r="B168" s="69" t="s">
        <v>350</v>
      </c>
      <c r="C168" s="40" t="s">
        <v>231</v>
      </c>
      <c r="D168" s="65"/>
      <c r="E168" s="35"/>
      <c r="F168" s="20"/>
    </row>
    <row r="169" ht="15" customHeight="1" spans="1:6">
      <c r="A169" s="14" t="s">
        <v>232</v>
      </c>
      <c r="B169" s="66" t="s">
        <v>361</v>
      </c>
      <c r="C169" s="15" t="s">
        <v>234</v>
      </c>
      <c r="D169" s="65"/>
      <c r="E169" s="35"/>
      <c r="F169" s="20"/>
    </row>
    <row r="170" customHeight="1" spans="1:6">
      <c r="A170" s="14" t="s">
        <v>235</v>
      </c>
      <c r="B170" s="66" t="s">
        <v>371</v>
      </c>
      <c r="C170" s="15" t="s">
        <v>237</v>
      </c>
      <c r="D170" s="65"/>
      <c r="E170" s="35"/>
      <c r="F170" s="20"/>
    </row>
    <row r="171" customHeight="1" spans="1:6">
      <c r="A171" s="26" t="s">
        <v>238</v>
      </c>
      <c r="B171" s="27"/>
      <c r="C171" s="27"/>
      <c r="D171" s="27"/>
      <c r="E171" s="71"/>
      <c r="F171" s="52">
        <f>SUM(F143:F170)</f>
        <v>0</v>
      </c>
    </row>
    <row r="172" customHeight="1" spans="1:6">
      <c r="A172" s="8"/>
      <c r="B172" s="8"/>
      <c r="C172" s="8"/>
      <c r="D172" s="8"/>
      <c r="E172" s="72"/>
      <c r="F172" s="73"/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" t="str">
        <f>A140</f>
        <v>标段：且末县 2025 年农村公路日常养护工程--Y216线</v>
      </c>
      <c r="B174" s="9"/>
      <c r="C174" s="9"/>
      <c r="D174" s="9"/>
      <c r="E174" s="9"/>
      <c r="F174" s="9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8"/>
      <c r="B205" s="8"/>
      <c r="C205" s="8"/>
      <c r="D205" s="8"/>
      <c r="E205" s="81"/>
      <c r="F205" s="82"/>
    </row>
    <row r="206" customHeight="1" spans="1:6">
      <c r="A206" s="7" t="s">
        <v>0</v>
      </c>
      <c r="B206" s="7"/>
      <c r="C206" s="7"/>
      <c r="D206" s="7"/>
      <c r="E206" s="7"/>
      <c r="F206" s="7"/>
    </row>
    <row r="207" ht="35" customHeight="1" spans="1:6">
      <c r="A207" s="9" t="str">
        <f>A174</f>
        <v>标段：且末县 2025 年农村公路日常养护工程--Y216线</v>
      </c>
      <c r="B207" s="9"/>
      <c r="C207" s="9"/>
      <c r="D207" s="9"/>
      <c r="E207" s="9"/>
      <c r="F207" s="9"/>
    </row>
    <row r="208" customHeight="1" spans="1:6">
      <c r="A208" s="10" t="s">
        <v>280</v>
      </c>
      <c r="B208" s="10"/>
      <c r="C208" s="10"/>
      <c r="D208" s="10"/>
      <c r="E208" s="10"/>
      <c r="F208" s="10"/>
    </row>
    <row r="209" customHeight="1" spans="1:6">
      <c r="A209" s="15" t="s">
        <v>38</v>
      </c>
      <c r="B209" s="15" t="s">
        <v>71</v>
      </c>
      <c r="C209" s="15" t="s">
        <v>40</v>
      </c>
      <c r="D209" s="16" t="s">
        <v>41</v>
      </c>
      <c r="E209" s="35" t="s">
        <v>42</v>
      </c>
      <c r="F209" s="16" t="s">
        <v>43</v>
      </c>
    </row>
    <row r="210" customHeight="1" spans="1:6">
      <c r="A210" s="15" t="s">
        <v>281</v>
      </c>
      <c r="B210" s="36" t="s">
        <v>282</v>
      </c>
      <c r="C210" s="15"/>
      <c r="D210" s="83"/>
      <c r="E210" s="35"/>
      <c r="F210" s="16"/>
    </row>
    <row r="211" customHeight="1" spans="1:6">
      <c r="A211" s="38" t="s">
        <v>55</v>
      </c>
      <c r="B211" s="36" t="s">
        <v>283</v>
      </c>
      <c r="C211" s="15" t="s">
        <v>83</v>
      </c>
      <c r="D211" s="83"/>
      <c r="E211" s="35"/>
      <c r="F211" s="16"/>
    </row>
    <row r="212" customHeight="1" spans="1:6">
      <c r="A212" s="15" t="s">
        <v>57</v>
      </c>
      <c r="B212" s="36" t="s">
        <v>284</v>
      </c>
      <c r="C212" s="15" t="s">
        <v>83</v>
      </c>
      <c r="D212" s="83"/>
      <c r="E212" s="35"/>
      <c r="F212" s="16"/>
    </row>
    <row r="213" customHeight="1" spans="1:6">
      <c r="A213" s="15" t="s">
        <v>285</v>
      </c>
      <c r="B213" s="36" t="s">
        <v>286</v>
      </c>
      <c r="C213" s="15"/>
      <c r="D213" s="24"/>
      <c r="E213" s="35"/>
      <c r="F213" s="16"/>
    </row>
    <row r="214" customHeight="1" spans="1:6">
      <c r="A214" s="38" t="s">
        <v>55</v>
      </c>
      <c r="B214" s="36" t="s">
        <v>287</v>
      </c>
      <c r="C214" s="15" t="s">
        <v>92</v>
      </c>
      <c r="D214" s="24"/>
      <c r="E214" s="35"/>
      <c r="F214" s="16"/>
    </row>
    <row r="215" customHeight="1" spans="1:6">
      <c r="A215" s="15" t="s">
        <v>57</v>
      </c>
      <c r="B215" s="51" t="s">
        <v>288</v>
      </c>
      <c r="C215" s="15" t="s">
        <v>92</v>
      </c>
      <c r="D215" s="24"/>
      <c r="E215" s="35"/>
      <c r="F215" s="16"/>
    </row>
    <row r="216" customHeight="1" spans="1:6">
      <c r="A216" s="15" t="s">
        <v>85</v>
      </c>
      <c r="B216" s="84" t="s">
        <v>289</v>
      </c>
      <c r="C216" s="15" t="s">
        <v>92</v>
      </c>
      <c r="D216" s="24"/>
      <c r="E216" s="35"/>
      <c r="F216" s="85"/>
    </row>
    <row r="217" customHeight="1" spans="1:6">
      <c r="A217" s="15" t="s">
        <v>290</v>
      </c>
      <c r="B217" s="36" t="s">
        <v>291</v>
      </c>
      <c r="C217" s="15"/>
      <c r="D217" s="83"/>
      <c r="E217" s="35"/>
      <c r="F217" s="24"/>
    </row>
    <row r="218" customHeight="1" spans="1:6">
      <c r="A218" s="38" t="s">
        <v>55</v>
      </c>
      <c r="B218" s="36" t="s">
        <v>292</v>
      </c>
      <c r="C218" s="15" t="s">
        <v>92</v>
      </c>
      <c r="D218" s="83"/>
      <c r="E218" s="35"/>
      <c r="F218" s="16"/>
    </row>
    <row r="219" customHeight="1" spans="1:6">
      <c r="A219" s="15" t="s">
        <v>57</v>
      </c>
      <c r="B219" s="36" t="s">
        <v>293</v>
      </c>
      <c r="C219" s="15" t="s">
        <v>92</v>
      </c>
      <c r="D219" s="86"/>
      <c r="E219" s="35"/>
      <c r="F219" s="16"/>
    </row>
    <row r="220" customHeight="1" spans="1:6">
      <c r="A220" s="38" t="s">
        <v>294</v>
      </c>
      <c r="B220" s="36" t="s">
        <v>295</v>
      </c>
      <c r="C220" s="15" t="s">
        <v>92</v>
      </c>
      <c r="D220" s="86"/>
      <c r="E220" s="35"/>
      <c r="F220" s="16"/>
    </row>
    <row r="221" customHeight="1" spans="1:6">
      <c r="A221" s="15" t="s">
        <v>296</v>
      </c>
      <c r="B221" s="36" t="s">
        <v>297</v>
      </c>
      <c r="C221" s="15"/>
      <c r="D221" s="16"/>
      <c r="E221" s="35"/>
      <c r="F221" s="16"/>
    </row>
    <row r="222" customHeight="1" spans="1:6">
      <c r="A222" s="38" t="s">
        <v>298</v>
      </c>
      <c r="B222" s="36" t="s">
        <v>299</v>
      </c>
      <c r="C222" s="15" t="s">
        <v>92</v>
      </c>
      <c r="D222" s="87"/>
      <c r="E222" s="35"/>
      <c r="F222" s="16"/>
    </row>
    <row r="223" ht="31" customHeight="1" spans="1:6">
      <c r="A223" s="15" t="s">
        <v>57</v>
      </c>
      <c r="B223" s="36" t="s">
        <v>300</v>
      </c>
      <c r="C223" s="15" t="s">
        <v>92</v>
      </c>
      <c r="D223" s="24"/>
      <c r="E223" s="35"/>
      <c r="F223" s="16"/>
    </row>
    <row r="224" customHeight="1" spans="1:7">
      <c r="A224" s="15" t="s">
        <v>85</v>
      </c>
      <c r="B224" s="36" t="s">
        <v>301</v>
      </c>
      <c r="C224" s="15" t="s">
        <v>92</v>
      </c>
      <c r="D224" s="24"/>
      <c r="E224" s="35"/>
      <c r="F224" s="16"/>
      <c r="G224" s="39"/>
    </row>
    <row r="225" customHeight="1" spans="1:6">
      <c r="A225" s="15" t="s">
        <v>302</v>
      </c>
      <c r="B225" s="36" t="s">
        <v>303</v>
      </c>
      <c r="C225" s="15"/>
      <c r="D225" s="24"/>
      <c r="E225" s="35"/>
      <c r="F225" s="16"/>
    </row>
    <row r="226" customHeight="1" spans="1:6">
      <c r="A226" s="15" t="s">
        <v>55</v>
      </c>
      <c r="B226" s="36" t="s">
        <v>304</v>
      </c>
      <c r="C226" s="15" t="s">
        <v>129</v>
      </c>
      <c r="D226" s="16"/>
      <c r="E226" s="35"/>
      <c r="F226" s="16"/>
    </row>
    <row r="227" customHeight="1" spans="1:6">
      <c r="A227" s="15" t="s">
        <v>57</v>
      </c>
      <c r="B227" s="36" t="s">
        <v>305</v>
      </c>
      <c r="C227" s="15" t="s">
        <v>83</v>
      </c>
      <c r="D227" s="16"/>
      <c r="E227" s="35"/>
      <c r="F227" s="16"/>
    </row>
    <row r="228" customHeight="1" spans="1:6">
      <c r="A228" s="15" t="s">
        <v>85</v>
      </c>
      <c r="B228" s="36" t="s">
        <v>306</v>
      </c>
      <c r="C228" s="15" t="s">
        <v>83</v>
      </c>
      <c r="D228" s="16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15"/>
      <c r="B236" s="51"/>
      <c r="C236" s="15"/>
      <c r="D236" s="24"/>
      <c r="E236" s="35"/>
      <c r="F236" s="16"/>
    </row>
    <row r="237" customHeight="1" spans="1:6">
      <c r="A237" s="26" t="s">
        <v>307</v>
      </c>
      <c r="B237" s="27"/>
      <c r="C237" s="27"/>
      <c r="D237" s="27"/>
      <c r="E237" s="24"/>
      <c r="F237" s="52">
        <f>SUM(F210:F236)</f>
        <v>0</v>
      </c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8"/>
      <c r="B240" s="8"/>
      <c r="C240" s="8"/>
      <c r="D240" s="8"/>
      <c r="E240" s="81"/>
      <c r="F240" s="88"/>
    </row>
    <row r="241" customHeight="1" spans="1:6">
      <c r="A241" s="7" t="s">
        <v>0</v>
      </c>
      <c r="B241" s="7"/>
      <c r="C241" s="7"/>
      <c r="D241" s="7"/>
      <c r="E241" s="7"/>
      <c r="F241" s="7"/>
    </row>
    <row r="242" ht="30" customHeight="1" spans="1:6">
      <c r="A242" s="9" t="str">
        <f>A207</f>
        <v>标段：且末县 2025 年农村公路日常养护工程--Y216线</v>
      </c>
      <c r="B242" s="9"/>
      <c r="C242" s="9"/>
      <c r="D242" s="9"/>
      <c r="E242" s="9"/>
      <c r="F242" s="9"/>
    </row>
    <row r="243" customHeight="1" spans="1:6">
      <c r="A243" s="10" t="s">
        <v>308</v>
      </c>
      <c r="B243" s="10"/>
      <c r="C243" s="10"/>
      <c r="D243" s="10"/>
      <c r="E243" s="10"/>
      <c r="F243" s="10"/>
    </row>
    <row r="244" customHeight="1" spans="1:6">
      <c r="A244" s="15" t="s">
        <v>38</v>
      </c>
      <c r="B244" s="15" t="s">
        <v>71</v>
      </c>
      <c r="C244" s="15" t="s">
        <v>40</v>
      </c>
      <c r="D244" s="16" t="s">
        <v>41</v>
      </c>
      <c r="E244" s="35" t="s">
        <v>42</v>
      </c>
      <c r="F244" s="16" t="s">
        <v>43</v>
      </c>
    </row>
    <row r="245" customHeight="1" spans="1:6">
      <c r="A245" s="15" t="s">
        <v>309</v>
      </c>
      <c r="B245" s="58" t="s">
        <v>351</v>
      </c>
      <c r="C245" s="15" t="s">
        <v>79</v>
      </c>
      <c r="D245" s="24"/>
      <c r="E245" s="24"/>
      <c r="F245" s="77"/>
    </row>
    <row r="246" ht="25" customHeight="1" spans="1:6">
      <c r="A246" s="15" t="s">
        <v>55</v>
      </c>
      <c r="B246" s="66" t="s">
        <v>387</v>
      </c>
      <c r="C246" s="15" t="s">
        <v>79</v>
      </c>
      <c r="D246" s="24">
        <v>4313</v>
      </c>
      <c r="E246" s="89"/>
      <c r="F246" s="90">
        <f>E246*D246</f>
        <v>0</v>
      </c>
    </row>
    <row r="247" customHeight="1" spans="1:6">
      <c r="A247" s="15" t="s">
        <v>57</v>
      </c>
      <c r="B247" s="58" t="s">
        <v>388</v>
      </c>
      <c r="C247" s="15" t="s">
        <v>79</v>
      </c>
      <c r="D247" s="24">
        <v>8</v>
      </c>
      <c r="E247" s="89"/>
      <c r="F247" s="90">
        <f>E247*D247</f>
        <v>0</v>
      </c>
    </row>
    <row r="248" customHeight="1" spans="1:6">
      <c r="A248" s="15" t="s">
        <v>311</v>
      </c>
      <c r="B248" s="36" t="s">
        <v>312</v>
      </c>
      <c r="C248" s="15" t="s">
        <v>79</v>
      </c>
      <c r="D248" s="24"/>
      <c r="E248" s="24"/>
      <c r="F248" s="77"/>
    </row>
    <row r="249" customHeight="1" spans="1:6">
      <c r="A249" s="15" t="s">
        <v>55</v>
      </c>
      <c r="B249" s="36" t="s">
        <v>313</v>
      </c>
      <c r="C249" s="15" t="s">
        <v>79</v>
      </c>
      <c r="D249" s="24"/>
      <c r="E249" s="24"/>
      <c r="F249" s="77"/>
    </row>
    <row r="250" customHeight="1" spans="1:6">
      <c r="A250" s="15" t="s">
        <v>314</v>
      </c>
      <c r="B250" s="36" t="s">
        <v>315</v>
      </c>
      <c r="C250" s="15" t="s">
        <v>234</v>
      </c>
      <c r="D250" s="24"/>
      <c r="E250" s="24"/>
      <c r="F250" s="77"/>
    </row>
    <row r="251" customHeight="1" spans="1:6">
      <c r="A251" s="15" t="s">
        <v>316</v>
      </c>
      <c r="B251" s="36" t="s">
        <v>317</v>
      </c>
      <c r="C251" s="15"/>
      <c r="D251" s="24"/>
      <c r="E251" s="24"/>
      <c r="F251" s="77"/>
    </row>
    <row r="252" customHeight="1" spans="1:6">
      <c r="A252" s="15" t="s">
        <v>55</v>
      </c>
      <c r="B252" s="36" t="s">
        <v>318</v>
      </c>
      <c r="C252" s="63" t="s">
        <v>319</v>
      </c>
      <c r="D252" s="24"/>
      <c r="E252" s="24"/>
      <c r="F252" s="77"/>
    </row>
    <row r="253" customHeight="1" spans="1:6">
      <c r="A253" s="15" t="s">
        <v>57</v>
      </c>
      <c r="B253" s="36" t="s">
        <v>320</v>
      </c>
      <c r="C253" s="15" t="s">
        <v>76</v>
      </c>
      <c r="D253" s="24"/>
      <c r="E253" s="24"/>
      <c r="F253" s="77"/>
    </row>
    <row r="254" customHeight="1" spans="1:6">
      <c r="A254" s="15" t="s">
        <v>85</v>
      </c>
      <c r="B254" s="36" t="s">
        <v>321</v>
      </c>
      <c r="C254" s="15" t="s">
        <v>234</v>
      </c>
      <c r="D254" s="24"/>
      <c r="E254" s="24"/>
      <c r="F254" s="77"/>
    </row>
    <row r="255" customHeight="1" spans="1:6">
      <c r="A255" s="15" t="s">
        <v>322</v>
      </c>
      <c r="B255" s="36" t="s">
        <v>323</v>
      </c>
      <c r="C255" s="15" t="s">
        <v>76</v>
      </c>
      <c r="D255" s="24"/>
      <c r="E255" s="24"/>
      <c r="F255" s="77"/>
    </row>
    <row r="256" customHeight="1" spans="1:7">
      <c r="A256" s="15" t="s">
        <v>55</v>
      </c>
      <c r="B256" s="36" t="s">
        <v>324</v>
      </c>
      <c r="C256" s="15" t="s">
        <v>76</v>
      </c>
      <c r="D256" s="24"/>
      <c r="E256" s="91"/>
      <c r="F256" s="20"/>
      <c r="G256" s="39"/>
    </row>
    <row r="257" ht="27" customHeight="1" spans="1:6">
      <c r="A257" s="15" t="s">
        <v>57</v>
      </c>
      <c r="B257" s="92" t="s">
        <v>325</v>
      </c>
      <c r="C257" s="15" t="s">
        <v>76</v>
      </c>
      <c r="D257" s="24"/>
      <c r="E257" s="91"/>
      <c r="F257" s="77"/>
    </row>
    <row r="258" ht="26" customHeight="1" spans="1:6">
      <c r="A258" s="15" t="s">
        <v>85</v>
      </c>
      <c r="B258" s="92" t="s">
        <v>326</v>
      </c>
      <c r="C258" s="15" t="s">
        <v>76</v>
      </c>
      <c r="D258" s="24"/>
      <c r="E258" s="24"/>
      <c r="F258" s="77"/>
    </row>
    <row r="259" ht="31" customHeight="1" spans="1:6">
      <c r="A259" s="15" t="s">
        <v>87</v>
      </c>
      <c r="B259" s="92" t="s">
        <v>327</v>
      </c>
      <c r="C259" s="15" t="s">
        <v>76</v>
      </c>
      <c r="D259" s="24"/>
      <c r="E259" s="24"/>
      <c r="F259" s="77"/>
    </row>
    <row r="260" customHeight="1" spans="1:6">
      <c r="A260" s="15" t="s">
        <v>328</v>
      </c>
      <c r="B260" s="36" t="s">
        <v>329</v>
      </c>
      <c r="C260" s="15" t="s">
        <v>83</v>
      </c>
      <c r="D260" s="24">
        <v>3353.7</v>
      </c>
      <c r="E260" s="89"/>
      <c r="F260" s="18">
        <f>E260*D260</f>
        <v>0</v>
      </c>
    </row>
    <row r="261" customHeight="1" spans="1:6">
      <c r="A261" s="15" t="s">
        <v>330</v>
      </c>
      <c r="B261" s="36" t="s">
        <v>331</v>
      </c>
      <c r="C261" s="15" t="s">
        <v>234</v>
      </c>
      <c r="D261" s="24"/>
      <c r="E261" s="24"/>
      <c r="F261" s="77"/>
    </row>
    <row r="262" customHeight="1" spans="1:6">
      <c r="A262" s="15" t="s">
        <v>332</v>
      </c>
      <c r="B262" s="36" t="s">
        <v>333</v>
      </c>
      <c r="C262" s="15" t="s">
        <v>234</v>
      </c>
      <c r="D262" s="24"/>
      <c r="E262" s="24"/>
      <c r="F262" s="77"/>
    </row>
    <row r="263" customHeight="1" spans="1:6">
      <c r="A263" s="15" t="s">
        <v>334</v>
      </c>
      <c r="B263" s="36" t="s">
        <v>335</v>
      </c>
      <c r="C263" s="15" t="s">
        <v>234</v>
      </c>
      <c r="D263" s="24"/>
      <c r="E263" s="24"/>
      <c r="F263" s="77"/>
    </row>
    <row r="264" customHeight="1" spans="1:6">
      <c r="A264" s="15" t="s">
        <v>336</v>
      </c>
      <c r="B264" s="36" t="s">
        <v>337</v>
      </c>
      <c r="C264" s="15" t="s">
        <v>129</v>
      </c>
      <c r="D264" s="76"/>
      <c r="E264" s="24"/>
      <c r="F264" s="77"/>
    </row>
    <row r="265" customHeight="1" spans="1:6">
      <c r="A265" s="15" t="s">
        <v>338</v>
      </c>
      <c r="B265" s="36" t="s">
        <v>339</v>
      </c>
      <c r="C265" s="15" t="s">
        <v>129</v>
      </c>
      <c r="D265" s="24"/>
      <c r="E265" s="24"/>
      <c r="F265" s="77"/>
    </row>
    <row r="266" customHeight="1" spans="1:6">
      <c r="A266" s="93" t="s">
        <v>190</v>
      </c>
      <c r="B266" s="36" t="s">
        <v>339</v>
      </c>
      <c r="C266" s="15" t="s">
        <v>129</v>
      </c>
      <c r="D266" s="24"/>
      <c r="E266" s="24"/>
      <c r="F266" s="77"/>
    </row>
    <row r="267" customHeight="1" spans="1:6">
      <c r="A267" s="15" t="s">
        <v>340</v>
      </c>
      <c r="B267" s="36" t="s">
        <v>341</v>
      </c>
      <c r="C267" s="15"/>
      <c r="D267" s="24"/>
      <c r="E267" s="24"/>
      <c r="F267" s="77"/>
    </row>
    <row r="268" customHeight="1" spans="1:6">
      <c r="A268" s="15" t="s">
        <v>190</v>
      </c>
      <c r="B268" s="36" t="s">
        <v>342</v>
      </c>
      <c r="C268" s="15" t="s">
        <v>343</v>
      </c>
      <c r="D268" s="24"/>
      <c r="E268" s="24"/>
      <c r="F268" s="77"/>
    </row>
    <row r="269" customHeight="1" spans="1:6">
      <c r="A269" s="15" t="s">
        <v>57</v>
      </c>
      <c r="B269" s="36" t="s">
        <v>344</v>
      </c>
      <c r="C269" s="15" t="s">
        <v>343</v>
      </c>
      <c r="D269" s="24"/>
      <c r="E269" s="24"/>
      <c r="F269" s="77"/>
    </row>
    <row r="270" customHeight="1" spans="1:6">
      <c r="A270" s="15"/>
      <c r="B270" s="36"/>
      <c r="C270" s="15"/>
      <c r="D270" s="24"/>
      <c r="E270" s="24"/>
      <c r="F270" s="77"/>
    </row>
    <row r="271" customHeight="1" spans="1:6">
      <c r="A271" s="15"/>
      <c r="B271" s="51"/>
      <c r="C271" s="15"/>
      <c r="D271" s="24"/>
      <c r="E271" s="24"/>
      <c r="F271" s="77"/>
    </row>
    <row r="272" customHeight="1" spans="1:6">
      <c r="A272" s="15"/>
      <c r="B272" s="51"/>
      <c r="C272" s="15"/>
      <c r="D272" s="24"/>
      <c r="E272" s="24"/>
      <c r="F272" s="77"/>
    </row>
    <row r="273" customHeight="1" spans="1:6">
      <c r="A273" s="26" t="s">
        <v>345</v>
      </c>
      <c r="B273" s="27"/>
      <c r="C273" s="27"/>
      <c r="D273" s="27"/>
      <c r="E273" s="24"/>
      <c r="F273" s="52">
        <f>SUM(F245:F272)</f>
        <v>0</v>
      </c>
    </row>
  </sheetData>
  <mergeCells count="30">
    <mergeCell ref="A1:F1"/>
    <mergeCell ref="A2:F2"/>
    <mergeCell ref="A3:F3"/>
    <mergeCell ref="A4:F4"/>
    <mergeCell ref="A21:D21"/>
    <mergeCell ref="A34:F34"/>
    <mergeCell ref="A35:F35"/>
    <mergeCell ref="A36:F36"/>
    <mergeCell ref="A70:F70"/>
    <mergeCell ref="A98:D98"/>
    <mergeCell ref="A105:F105"/>
    <mergeCell ref="A106:F106"/>
    <mergeCell ref="A107:F107"/>
    <mergeCell ref="A136:D136"/>
    <mergeCell ref="A139:F139"/>
    <mergeCell ref="A140:F140"/>
    <mergeCell ref="A141:F141"/>
    <mergeCell ref="A171:D171"/>
    <mergeCell ref="A173:F173"/>
    <mergeCell ref="A174:F174"/>
    <mergeCell ref="A175:F175"/>
    <mergeCell ref="A203:D203"/>
    <mergeCell ref="A206:F206"/>
    <mergeCell ref="A207:F207"/>
    <mergeCell ref="A208:F208"/>
    <mergeCell ref="A237:D237"/>
    <mergeCell ref="A241:F241"/>
    <mergeCell ref="A242:F242"/>
    <mergeCell ref="A243:F243"/>
    <mergeCell ref="A273:D273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73"/>
  <sheetViews>
    <sheetView workbookViewId="0">
      <selection activeCell="J234" sqref="J234:J235"/>
    </sheetView>
  </sheetViews>
  <sheetFormatPr defaultColWidth="9" defaultRowHeight="20.1" customHeight="1"/>
  <cols>
    <col min="1" max="1" width="9" style="2"/>
    <col min="2" max="2" width="24.5" style="1" customWidth="1"/>
    <col min="3" max="3" width="8.5" style="2" customWidth="1"/>
    <col min="4" max="4" width="10" style="3" customWidth="1"/>
    <col min="5" max="5" width="13.1333333333333" style="4" customWidth="1"/>
    <col min="6" max="6" width="14.6333333333333" style="5" customWidth="1"/>
    <col min="7" max="7" width="9" style="1"/>
    <col min="8" max="8" width="10.5" style="1" customWidth="1"/>
    <col min="9" max="16384" width="9" style="1"/>
  </cols>
  <sheetData>
    <row r="1" ht="40.5" customHeight="1" spans="1:6">
      <c r="A1" s="6" t="s">
        <v>29</v>
      </c>
      <c r="B1" s="6"/>
      <c r="C1" s="6"/>
      <c r="D1" s="6"/>
      <c r="E1" s="6"/>
      <c r="F1" s="6"/>
    </row>
    <row r="2" customHeight="1" spans="1:6">
      <c r="A2" s="7" t="s">
        <v>0</v>
      </c>
      <c r="B2" s="7"/>
      <c r="C2" s="7"/>
      <c r="D2" s="7"/>
      <c r="E2" s="7"/>
      <c r="F2" s="7"/>
    </row>
    <row r="3" customHeight="1" spans="1:6">
      <c r="A3" s="8" t="s">
        <v>36</v>
      </c>
      <c r="B3" s="8"/>
      <c r="C3" s="8"/>
      <c r="D3" s="8"/>
      <c r="E3" s="8"/>
      <c r="F3" s="8"/>
    </row>
    <row r="4" ht="39" customHeight="1" spans="1:6">
      <c r="A4" s="9" t="s">
        <v>389</v>
      </c>
      <c r="B4" s="9"/>
      <c r="C4" s="9"/>
      <c r="D4" s="9"/>
      <c r="E4" s="9"/>
      <c r="F4" s="9"/>
    </row>
    <row r="5" customHeight="1" spans="1:6">
      <c r="A5" s="10" t="s">
        <v>38</v>
      </c>
      <c r="B5" s="11" t="s">
        <v>39</v>
      </c>
      <c r="C5" s="10" t="s">
        <v>40</v>
      </c>
      <c r="D5" s="12" t="s">
        <v>41</v>
      </c>
      <c r="E5" s="13" t="s">
        <v>42</v>
      </c>
      <c r="F5" s="12" t="s">
        <v>43</v>
      </c>
    </row>
    <row r="6" customHeight="1" spans="1:6">
      <c r="A6" s="14" t="s">
        <v>44</v>
      </c>
      <c r="B6" s="14" t="s">
        <v>45</v>
      </c>
      <c r="C6" s="15" t="s">
        <v>46</v>
      </c>
      <c r="D6" s="16">
        <v>1</v>
      </c>
      <c r="E6" s="17"/>
      <c r="F6" s="18">
        <f t="shared" ref="F6:F9" si="0">E6*D6</f>
        <v>0</v>
      </c>
    </row>
    <row r="7" customHeight="1" spans="1:6">
      <c r="A7" s="14" t="s">
        <v>47</v>
      </c>
      <c r="B7" s="14" t="s">
        <v>48</v>
      </c>
      <c r="C7" s="15" t="s">
        <v>46</v>
      </c>
      <c r="D7" s="16">
        <v>1</v>
      </c>
      <c r="E7" s="17"/>
      <c r="F7" s="18">
        <f t="shared" si="0"/>
        <v>0</v>
      </c>
    </row>
    <row r="8" customHeight="1" spans="1:6">
      <c r="A8" s="14" t="s">
        <v>49</v>
      </c>
      <c r="B8" s="14" t="s">
        <v>50</v>
      </c>
      <c r="C8" s="15" t="s">
        <v>46</v>
      </c>
      <c r="D8" s="16">
        <v>1</v>
      </c>
      <c r="E8" s="17"/>
      <c r="F8" s="18">
        <f t="shared" si="0"/>
        <v>0</v>
      </c>
    </row>
    <row r="9" customHeight="1" spans="1:6">
      <c r="A9" s="14" t="s">
        <v>51</v>
      </c>
      <c r="B9" s="14" t="s">
        <v>52</v>
      </c>
      <c r="C9" s="15" t="s">
        <v>46</v>
      </c>
      <c r="D9" s="16">
        <v>1</v>
      </c>
      <c r="E9" s="17"/>
      <c r="F9" s="18">
        <f t="shared" si="0"/>
        <v>0</v>
      </c>
    </row>
    <row r="10" customHeight="1" spans="1:6">
      <c r="A10" s="14" t="s">
        <v>53</v>
      </c>
      <c r="B10" s="14" t="s">
        <v>54</v>
      </c>
      <c r="C10" s="15"/>
      <c r="D10" s="19"/>
      <c r="E10" s="20"/>
      <c r="F10" s="18"/>
    </row>
    <row r="11" customHeight="1" spans="1:6">
      <c r="A11" s="14" t="s">
        <v>55</v>
      </c>
      <c r="B11" s="14" t="s">
        <v>56</v>
      </c>
      <c r="C11" s="15" t="s">
        <v>46</v>
      </c>
      <c r="D11" s="16">
        <v>1</v>
      </c>
      <c r="E11" s="17"/>
      <c r="F11" s="18">
        <f t="shared" ref="F11:F17" si="1">E11*D11</f>
        <v>0</v>
      </c>
    </row>
    <row r="12" customHeight="1" spans="1:6">
      <c r="A12" s="14" t="s">
        <v>57</v>
      </c>
      <c r="B12" s="14" t="s">
        <v>58</v>
      </c>
      <c r="C12" s="15" t="s">
        <v>46</v>
      </c>
      <c r="D12" s="16">
        <v>1</v>
      </c>
      <c r="E12" s="17"/>
      <c r="F12" s="18">
        <f t="shared" si="1"/>
        <v>0</v>
      </c>
    </row>
    <row r="13" ht="30" customHeight="1" spans="1:6">
      <c r="A13" s="14" t="s">
        <v>59</v>
      </c>
      <c r="B13" s="14" t="s">
        <v>60</v>
      </c>
      <c r="C13" s="15" t="s">
        <v>46</v>
      </c>
      <c r="D13" s="16">
        <v>1</v>
      </c>
      <c r="E13" s="17"/>
      <c r="F13" s="18">
        <f t="shared" si="1"/>
        <v>0</v>
      </c>
    </row>
    <row r="14" customHeight="1" spans="1:6">
      <c r="A14" s="14" t="s">
        <v>61</v>
      </c>
      <c r="B14" s="14" t="s">
        <v>62</v>
      </c>
      <c r="C14" s="15" t="s">
        <v>46</v>
      </c>
      <c r="D14" s="16">
        <v>1</v>
      </c>
      <c r="E14" s="17"/>
      <c r="F14" s="18">
        <f t="shared" si="1"/>
        <v>0</v>
      </c>
    </row>
    <row r="15" customHeight="1" spans="1:6">
      <c r="A15" s="14" t="s">
        <v>63</v>
      </c>
      <c r="B15" s="14" t="s">
        <v>64</v>
      </c>
      <c r="C15" s="15" t="s">
        <v>46</v>
      </c>
      <c r="D15" s="16">
        <v>1</v>
      </c>
      <c r="E15" s="17"/>
      <c r="F15" s="18">
        <f t="shared" si="1"/>
        <v>0</v>
      </c>
    </row>
    <row r="16" s="1" customFormat="1" customHeight="1" spans="1:6">
      <c r="A16" s="14" t="s">
        <v>65</v>
      </c>
      <c r="B16" s="14" t="s">
        <v>66</v>
      </c>
      <c r="C16" s="15" t="s">
        <v>46</v>
      </c>
      <c r="D16" s="16">
        <v>1</v>
      </c>
      <c r="E16" s="17"/>
      <c r="F16" s="18">
        <f t="shared" si="1"/>
        <v>0</v>
      </c>
    </row>
    <row r="17" customHeight="1" spans="1:6">
      <c r="A17" s="21" t="s">
        <v>67</v>
      </c>
      <c r="B17" s="21" t="s">
        <v>68</v>
      </c>
      <c r="C17" s="15" t="s">
        <v>46</v>
      </c>
      <c r="D17" s="16">
        <v>1</v>
      </c>
      <c r="E17" s="17"/>
      <c r="F17" s="18">
        <f t="shared" si="1"/>
        <v>0</v>
      </c>
    </row>
    <row r="18" customHeight="1" spans="1:6">
      <c r="A18" s="22"/>
      <c r="B18" s="23"/>
      <c r="C18" s="21"/>
      <c r="D18" s="24"/>
      <c r="E18" s="20"/>
      <c r="F18" s="25"/>
    </row>
    <row r="19" customHeight="1" spans="1:6">
      <c r="A19" s="22"/>
      <c r="B19" s="23"/>
      <c r="C19" s="22"/>
      <c r="D19" s="24"/>
      <c r="E19" s="20"/>
      <c r="F19" s="25"/>
    </row>
    <row r="20" customHeight="1" spans="1:6">
      <c r="A20" s="22"/>
      <c r="B20" s="23"/>
      <c r="C20" s="22"/>
      <c r="D20" s="24"/>
      <c r="E20" s="20"/>
      <c r="F20" s="25"/>
    </row>
    <row r="21" customHeight="1" spans="1:6">
      <c r="A21" s="26" t="s">
        <v>69</v>
      </c>
      <c r="B21" s="27"/>
      <c r="C21" s="27"/>
      <c r="D21" s="27"/>
      <c r="E21" s="20"/>
      <c r="F21" s="28">
        <f>SUM(F6:F20)</f>
        <v>0</v>
      </c>
    </row>
    <row r="22" customHeight="1" spans="1:6">
      <c r="A22" s="29"/>
      <c r="B22" s="30"/>
      <c r="C22" s="29"/>
      <c r="D22" s="31"/>
      <c r="E22" s="32"/>
      <c r="F22" s="33"/>
    </row>
    <row r="23" customHeight="1" spans="1:6">
      <c r="A23" s="29"/>
      <c r="B23" s="30"/>
      <c r="C23" s="29"/>
      <c r="D23" s="31"/>
      <c r="E23" s="32"/>
      <c r="F23" s="33"/>
    </row>
    <row r="24" customHeight="1" spans="1:6">
      <c r="A24" s="29"/>
      <c r="B24" s="30"/>
      <c r="C24" s="29"/>
      <c r="D24" s="31"/>
      <c r="E24" s="32"/>
      <c r="F24" s="33"/>
    </row>
    <row r="25" customHeight="1" spans="1:6">
      <c r="A25" s="29"/>
      <c r="B25" s="30"/>
      <c r="C25" s="29"/>
      <c r="D25" s="31"/>
      <c r="E25" s="32"/>
      <c r="F25" s="33"/>
    </row>
    <row r="26" customHeight="1" spans="1:6">
      <c r="A26" s="29"/>
      <c r="B26" s="30"/>
      <c r="C26" s="29"/>
      <c r="D26" s="31"/>
      <c r="E26" s="32"/>
      <c r="F26" s="33"/>
    </row>
    <row r="27" customHeight="1" spans="1:6">
      <c r="A27" s="29"/>
      <c r="B27" s="30"/>
      <c r="C27" s="29"/>
      <c r="D27" s="31"/>
      <c r="E27" s="32"/>
      <c r="F27" s="33"/>
    </row>
    <row r="28" customHeight="1" spans="1:6">
      <c r="A28" s="29"/>
      <c r="B28" s="30"/>
      <c r="C28" s="29"/>
      <c r="D28" s="31"/>
      <c r="E28" s="32"/>
      <c r="F28" s="33"/>
    </row>
    <row r="29" customHeight="1" spans="1:6">
      <c r="A29" s="29"/>
      <c r="B29" s="30"/>
      <c r="C29" s="29"/>
      <c r="D29" s="31"/>
      <c r="E29" s="32"/>
      <c r="F29" s="33"/>
    </row>
    <row r="30" customHeight="1" spans="1:6">
      <c r="A30" s="29"/>
      <c r="B30" s="30"/>
      <c r="C30" s="29"/>
      <c r="D30" s="31"/>
      <c r="E30" s="32"/>
      <c r="F30" s="33"/>
    </row>
    <row r="31" customHeight="1" spans="1:6">
      <c r="A31" s="29"/>
      <c r="B31" s="30"/>
      <c r="C31" s="29"/>
      <c r="D31" s="31"/>
      <c r="E31" s="32"/>
      <c r="F31" s="33"/>
    </row>
    <row r="32" customHeight="1" spans="1:6">
      <c r="A32" s="29"/>
      <c r="B32" s="30"/>
      <c r="C32" s="29"/>
      <c r="D32" s="31"/>
      <c r="E32" s="32"/>
      <c r="F32" s="33"/>
    </row>
    <row r="33" customHeight="1" spans="1:6">
      <c r="A33" s="29"/>
      <c r="B33" s="30"/>
      <c r="C33" s="29"/>
      <c r="D33" s="31"/>
      <c r="E33" s="32"/>
      <c r="F33" s="33"/>
    </row>
    <row r="34" customHeight="1" spans="1:6">
      <c r="A34" s="7" t="s">
        <v>0</v>
      </c>
      <c r="B34" s="7"/>
      <c r="C34" s="7"/>
      <c r="D34" s="7"/>
      <c r="E34" s="7"/>
      <c r="F34" s="7"/>
    </row>
    <row r="35" ht="36.75" customHeight="1" spans="1:6">
      <c r="A35" s="34" t="str">
        <f>A4</f>
        <v>标段：且末县 2025 年农村公路日常养护工程----Z591(C591)</v>
      </c>
      <c r="B35" s="34"/>
      <c r="C35" s="34"/>
      <c r="D35" s="34"/>
      <c r="E35" s="34"/>
      <c r="F35" s="34"/>
    </row>
    <row r="36" customHeight="1" spans="1:6">
      <c r="A36" s="10" t="s">
        <v>70</v>
      </c>
      <c r="B36" s="10"/>
      <c r="C36" s="10"/>
      <c r="D36" s="10"/>
      <c r="E36" s="10"/>
      <c r="F36" s="10"/>
    </row>
    <row r="37" customHeight="1" spans="1:6">
      <c r="A37" s="15" t="s">
        <v>38</v>
      </c>
      <c r="B37" s="15" t="s">
        <v>71</v>
      </c>
      <c r="C37" s="15" t="s">
        <v>40</v>
      </c>
      <c r="D37" s="16" t="s">
        <v>41</v>
      </c>
      <c r="E37" s="35" t="s">
        <v>42</v>
      </c>
      <c r="F37" s="16" t="s">
        <v>43</v>
      </c>
    </row>
    <row r="38" customHeight="1" spans="1:6">
      <c r="A38" s="15" t="s">
        <v>72</v>
      </c>
      <c r="B38" s="36" t="s">
        <v>73</v>
      </c>
      <c r="C38" s="15"/>
      <c r="D38" s="16"/>
      <c r="E38" s="37"/>
      <c r="F38" s="20"/>
    </row>
    <row r="39" customHeight="1" spans="1:8">
      <c r="A39" s="38" t="s">
        <v>74</v>
      </c>
      <c r="B39" s="36" t="s">
        <v>75</v>
      </c>
      <c r="C39" s="15" t="s">
        <v>76</v>
      </c>
      <c r="D39" s="35"/>
      <c r="E39" s="37"/>
      <c r="F39" s="20"/>
      <c r="H39" s="39"/>
    </row>
    <row r="40" customHeight="1" spans="1:7">
      <c r="A40" s="38" t="s">
        <v>77</v>
      </c>
      <c r="B40" s="36" t="s">
        <v>78</v>
      </c>
      <c r="C40" s="15" t="s">
        <v>79</v>
      </c>
      <c r="D40" s="35"/>
      <c r="E40" s="37"/>
      <c r="F40" s="20"/>
      <c r="G40" s="39"/>
    </row>
    <row r="41" customHeight="1" spans="1:6">
      <c r="A41" s="15" t="s">
        <v>80</v>
      </c>
      <c r="B41" s="36" t="s">
        <v>81</v>
      </c>
      <c r="C41" s="15"/>
      <c r="D41" s="35"/>
      <c r="E41" s="37"/>
      <c r="F41" s="20"/>
    </row>
    <row r="42" customHeight="1" spans="1:6">
      <c r="A42" s="15" t="s">
        <v>55</v>
      </c>
      <c r="B42" s="36" t="s">
        <v>82</v>
      </c>
      <c r="C42" s="15" t="s">
        <v>83</v>
      </c>
      <c r="D42" s="35"/>
      <c r="E42" s="37"/>
      <c r="F42" s="20"/>
    </row>
    <row r="43" customHeight="1" spans="1:7">
      <c r="A43" s="15" t="s">
        <v>57</v>
      </c>
      <c r="B43" s="36" t="s">
        <v>367</v>
      </c>
      <c r="C43" s="15" t="s">
        <v>83</v>
      </c>
      <c r="D43" s="35">
        <v>466.21</v>
      </c>
      <c r="E43" s="94"/>
      <c r="F43" s="18">
        <f>E43*D43</f>
        <v>0</v>
      </c>
      <c r="G43" s="39"/>
    </row>
    <row r="44" customHeight="1" spans="1:6">
      <c r="A44" s="15" t="s">
        <v>85</v>
      </c>
      <c r="B44" s="36" t="s">
        <v>86</v>
      </c>
      <c r="C44" s="15" t="s">
        <v>83</v>
      </c>
      <c r="D44" s="35"/>
      <c r="E44" s="37"/>
      <c r="F44" s="20"/>
    </row>
    <row r="45" ht="15" customHeight="1" spans="1:6">
      <c r="A45" s="15" t="s">
        <v>87</v>
      </c>
      <c r="B45" s="36" t="s">
        <v>88</v>
      </c>
      <c r="C45" s="15" t="s">
        <v>83</v>
      </c>
      <c r="D45" s="35"/>
      <c r="E45" s="37"/>
      <c r="F45" s="20"/>
    </row>
    <row r="46" customHeight="1" spans="1:6">
      <c r="A46" s="15" t="s">
        <v>89</v>
      </c>
      <c r="B46" s="36" t="s">
        <v>90</v>
      </c>
      <c r="C46" s="15"/>
      <c r="D46" s="35"/>
      <c r="E46" s="37"/>
      <c r="F46" s="20"/>
    </row>
    <row r="47" ht="21" customHeight="1" spans="1:7">
      <c r="A47" s="15" t="s">
        <v>55</v>
      </c>
      <c r="B47" s="36" t="s">
        <v>91</v>
      </c>
      <c r="C47" s="15" t="s">
        <v>92</v>
      </c>
      <c r="D47" s="35"/>
      <c r="E47" s="37"/>
      <c r="F47" s="20"/>
      <c r="G47" s="39"/>
    </row>
    <row r="48" ht="28" customHeight="1" spans="1:6">
      <c r="A48" s="15" t="s">
        <v>57</v>
      </c>
      <c r="B48" s="36" t="s">
        <v>93</v>
      </c>
      <c r="C48" s="15" t="s">
        <v>79</v>
      </c>
      <c r="D48" s="35"/>
      <c r="E48" s="37"/>
      <c r="F48" s="20"/>
    </row>
    <row r="49" ht="26.25" customHeight="1" spans="1:6">
      <c r="A49" s="15" t="s">
        <v>85</v>
      </c>
      <c r="B49" s="36" t="s">
        <v>94</v>
      </c>
      <c r="C49" s="15" t="s">
        <v>92</v>
      </c>
      <c r="D49" s="35"/>
      <c r="E49" s="37"/>
      <c r="F49" s="20"/>
    </row>
    <row r="50" ht="15" customHeight="1" spans="1:6">
      <c r="A50" s="15" t="s">
        <v>95</v>
      </c>
      <c r="B50" s="36" t="s">
        <v>96</v>
      </c>
      <c r="C50" s="15"/>
      <c r="D50" s="35"/>
      <c r="E50" s="37"/>
      <c r="F50" s="20"/>
    </row>
    <row r="51" ht="15.75" customHeight="1" spans="1:6">
      <c r="A51" s="15" t="s">
        <v>55</v>
      </c>
      <c r="B51" s="36" t="s">
        <v>97</v>
      </c>
      <c r="C51" s="40" t="s">
        <v>98</v>
      </c>
      <c r="D51" s="35"/>
      <c r="E51" s="37"/>
      <c r="F51" s="20"/>
    </row>
    <row r="52" ht="15.75" customHeight="1" spans="1:6">
      <c r="A52" s="15" t="s">
        <v>57</v>
      </c>
      <c r="B52" s="36" t="s">
        <v>99</v>
      </c>
      <c r="C52" s="15" t="s">
        <v>92</v>
      </c>
      <c r="D52" s="35"/>
      <c r="E52" s="37"/>
      <c r="F52" s="20"/>
    </row>
    <row r="53" customHeight="1" spans="1:6">
      <c r="A53" s="15" t="s">
        <v>85</v>
      </c>
      <c r="B53" s="36" t="s">
        <v>100</v>
      </c>
      <c r="C53" s="15" t="s">
        <v>92</v>
      </c>
      <c r="D53" s="35"/>
      <c r="E53" s="37"/>
      <c r="F53" s="20"/>
    </row>
    <row r="54" customHeight="1" spans="1:6">
      <c r="A54" s="15" t="s">
        <v>87</v>
      </c>
      <c r="B54" s="36" t="s">
        <v>101</v>
      </c>
      <c r="C54" s="15" t="s">
        <v>92</v>
      </c>
      <c r="D54" s="35"/>
      <c r="E54" s="37"/>
      <c r="F54" s="20"/>
    </row>
    <row r="55" customHeight="1" spans="1:6">
      <c r="A55" s="15" t="s">
        <v>102</v>
      </c>
      <c r="B55" s="36" t="s">
        <v>103</v>
      </c>
      <c r="C55" s="15"/>
      <c r="D55" s="35"/>
      <c r="E55" s="37"/>
      <c r="F55" s="20"/>
    </row>
    <row r="56" customHeight="1" spans="1:6">
      <c r="A56" s="15" t="s">
        <v>55</v>
      </c>
      <c r="B56" s="36" t="s">
        <v>104</v>
      </c>
      <c r="C56" s="15" t="s">
        <v>92</v>
      </c>
      <c r="D56" s="35"/>
      <c r="E56" s="37"/>
      <c r="F56" s="20"/>
    </row>
    <row r="57" customHeight="1" spans="1:6">
      <c r="A57" s="15" t="s">
        <v>57</v>
      </c>
      <c r="B57" s="36" t="s">
        <v>99</v>
      </c>
      <c r="C57" s="15" t="s">
        <v>92</v>
      </c>
      <c r="D57" s="35"/>
      <c r="E57" s="37"/>
      <c r="F57" s="20"/>
    </row>
    <row r="58" customHeight="1" spans="1:6">
      <c r="A58" s="15" t="s">
        <v>105</v>
      </c>
      <c r="B58" s="41" t="s">
        <v>106</v>
      </c>
      <c r="C58" s="15"/>
      <c r="D58" s="35"/>
      <c r="E58" s="37"/>
      <c r="F58" s="20"/>
    </row>
    <row r="59" customHeight="1" spans="1:7">
      <c r="A59" s="15" t="s">
        <v>55</v>
      </c>
      <c r="B59" s="36" t="s">
        <v>107</v>
      </c>
      <c r="C59" s="15" t="s">
        <v>92</v>
      </c>
      <c r="D59" s="35"/>
      <c r="E59" s="37"/>
      <c r="F59" s="20"/>
      <c r="G59" s="39"/>
    </row>
    <row r="60" customHeight="1" spans="1:6">
      <c r="A60" s="15" t="s">
        <v>57</v>
      </c>
      <c r="B60" s="36" t="s">
        <v>108</v>
      </c>
      <c r="C60" s="15" t="s">
        <v>92</v>
      </c>
      <c r="D60" s="35"/>
      <c r="E60" s="37"/>
      <c r="F60" s="20"/>
    </row>
    <row r="61" customHeight="1" spans="1:6">
      <c r="A61" s="15" t="s">
        <v>85</v>
      </c>
      <c r="B61" s="36" t="s">
        <v>109</v>
      </c>
      <c r="C61" s="15" t="s">
        <v>92</v>
      </c>
      <c r="D61" s="35"/>
      <c r="E61" s="37"/>
      <c r="F61" s="20"/>
    </row>
    <row r="62" customHeight="1" spans="1:7">
      <c r="A62" s="15" t="s">
        <v>87</v>
      </c>
      <c r="B62" s="36" t="s">
        <v>110</v>
      </c>
      <c r="C62" s="15" t="s">
        <v>92</v>
      </c>
      <c r="D62" s="35"/>
      <c r="E62" s="37"/>
      <c r="F62" s="20"/>
      <c r="G62" s="39"/>
    </row>
    <row r="63" customHeight="1" spans="1:15">
      <c r="A63" s="15" t="s">
        <v>111</v>
      </c>
      <c r="B63" s="36" t="s">
        <v>112</v>
      </c>
      <c r="C63" s="15" t="s">
        <v>92</v>
      </c>
      <c r="D63" s="35"/>
      <c r="E63" s="37"/>
      <c r="F63" s="20"/>
      <c r="G63" s="39"/>
      <c r="J63" s="39"/>
      <c r="O63" s="39"/>
    </row>
    <row r="64" customHeight="1" spans="1:6">
      <c r="A64" s="15" t="s">
        <v>113</v>
      </c>
      <c r="B64" s="36" t="s">
        <v>114</v>
      </c>
      <c r="C64" s="15"/>
      <c r="D64" s="35"/>
      <c r="E64" s="37"/>
      <c r="F64" s="20"/>
    </row>
    <row r="65" customHeight="1" spans="1:6">
      <c r="A65" s="15" t="s">
        <v>55</v>
      </c>
      <c r="B65" s="36" t="s">
        <v>107</v>
      </c>
      <c r="C65" s="15" t="s">
        <v>92</v>
      </c>
      <c r="D65" s="35"/>
      <c r="E65" s="37"/>
      <c r="F65" s="20"/>
    </row>
    <row r="66" customHeight="1" spans="1:6">
      <c r="A66" s="42"/>
      <c r="B66" s="43"/>
      <c r="C66" s="42"/>
      <c r="D66" s="44"/>
      <c r="E66" s="45"/>
      <c r="F66" s="46"/>
    </row>
    <row r="67" customHeight="1" spans="1:6">
      <c r="A67" s="42"/>
      <c r="B67" s="43"/>
      <c r="C67" s="42"/>
      <c r="D67" s="44"/>
      <c r="E67" s="45"/>
      <c r="F67" s="46"/>
    </row>
    <row r="68" customHeight="1" spans="1:6">
      <c r="A68" s="42"/>
      <c r="B68" s="43"/>
      <c r="C68" s="42"/>
      <c r="D68" s="47"/>
      <c r="E68" s="44"/>
      <c r="F68" s="47"/>
    </row>
    <row r="69" customHeight="1" spans="1:1">
      <c r="A69" s="48" t="s">
        <v>115</v>
      </c>
    </row>
    <row r="70" customHeight="1" spans="1:6">
      <c r="A70" s="10" t="s">
        <v>116</v>
      </c>
      <c r="B70" s="10"/>
      <c r="C70" s="10"/>
      <c r="D70" s="10"/>
      <c r="E70" s="10"/>
      <c r="F70" s="10"/>
    </row>
    <row r="71" customHeight="1" spans="1:6">
      <c r="A71" s="15" t="s">
        <v>38</v>
      </c>
      <c r="B71" s="15" t="s">
        <v>71</v>
      </c>
      <c r="C71" s="15" t="s">
        <v>40</v>
      </c>
      <c r="D71" s="16" t="s">
        <v>41</v>
      </c>
      <c r="E71" s="35" t="s">
        <v>42</v>
      </c>
      <c r="F71" s="16" t="s">
        <v>43</v>
      </c>
    </row>
    <row r="72" customHeight="1" spans="1:6">
      <c r="A72" s="15" t="s">
        <v>57</v>
      </c>
      <c r="B72" s="36" t="s">
        <v>108</v>
      </c>
      <c r="C72" s="15" t="s">
        <v>92</v>
      </c>
      <c r="D72" s="35"/>
      <c r="E72" s="35"/>
      <c r="F72" s="16"/>
    </row>
    <row r="73" ht="27.75" customHeight="1" spans="1:6">
      <c r="A73" s="15" t="s">
        <v>85</v>
      </c>
      <c r="B73" s="36" t="s">
        <v>117</v>
      </c>
      <c r="C73" s="15" t="s">
        <v>92</v>
      </c>
      <c r="D73" s="35"/>
      <c r="E73" s="35"/>
      <c r="F73" s="16"/>
    </row>
    <row r="74" customHeight="1" spans="1:6">
      <c r="A74" s="15" t="s">
        <v>87</v>
      </c>
      <c r="B74" s="36" t="s">
        <v>118</v>
      </c>
      <c r="C74" s="15" t="s">
        <v>92</v>
      </c>
      <c r="D74" s="35"/>
      <c r="E74" s="35"/>
      <c r="F74" s="16"/>
    </row>
    <row r="75" customHeight="1" spans="1:6">
      <c r="A75" s="15" t="s">
        <v>119</v>
      </c>
      <c r="B75" s="36" t="s">
        <v>120</v>
      </c>
      <c r="C75" s="15"/>
      <c r="D75" s="35"/>
      <c r="E75" s="35"/>
      <c r="F75" s="16"/>
    </row>
    <row r="76" customHeight="1" spans="1:6">
      <c r="A76" s="15" t="s">
        <v>55</v>
      </c>
      <c r="B76" s="36" t="s">
        <v>121</v>
      </c>
      <c r="C76" s="15" t="s">
        <v>92</v>
      </c>
      <c r="D76" s="35"/>
      <c r="E76" s="35"/>
      <c r="F76" s="16"/>
    </row>
    <row r="77" customHeight="1" spans="1:6">
      <c r="A77" s="15" t="s">
        <v>57</v>
      </c>
      <c r="B77" s="36" t="s">
        <v>122</v>
      </c>
      <c r="C77" s="15" t="s">
        <v>92</v>
      </c>
      <c r="D77" s="35"/>
      <c r="E77" s="35"/>
      <c r="F77" s="16"/>
    </row>
    <row r="78" customHeight="1" spans="1:6">
      <c r="A78" s="15" t="s">
        <v>123</v>
      </c>
      <c r="B78" s="36" t="s">
        <v>124</v>
      </c>
      <c r="C78" s="15"/>
      <c r="D78" s="35"/>
      <c r="E78" s="35"/>
      <c r="F78" s="16"/>
    </row>
    <row r="79" customHeight="1" spans="1:7">
      <c r="A79" s="15" t="s">
        <v>55</v>
      </c>
      <c r="B79" s="36" t="s">
        <v>125</v>
      </c>
      <c r="C79" s="15" t="s">
        <v>126</v>
      </c>
      <c r="D79" s="35"/>
      <c r="E79" s="35"/>
      <c r="F79" s="49"/>
      <c r="G79" s="39"/>
    </row>
    <row r="80" customHeight="1" spans="1:6">
      <c r="A80" s="15" t="s">
        <v>57</v>
      </c>
      <c r="B80" s="36" t="s">
        <v>127</v>
      </c>
      <c r="C80" s="15" t="s">
        <v>92</v>
      </c>
      <c r="D80" s="35"/>
      <c r="E80" s="35"/>
      <c r="F80" s="49"/>
    </row>
    <row r="81" customHeight="1" spans="1:6">
      <c r="A81" s="15" t="s">
        <v>85</v>
      </c>
      <c r="B81" s="50" t="s">
        <v>128</v>
      </c>
      <c r="C81" s="15" t="s">
        <v>129</v>
      </c>
      <c r="D81" s="35"/>
      <c r="E81" s="35"/>
      <c r="F81" s="49"/>
    </row>
    <row r="82" ht="14.25" customHeight="1" spans="1:6">
      <c r="A82" s="15" t="s">
        <v>87</v>
      </c>
      <c r="B82" s="36" t="s">
        <v>130</v>
      </c>
      <c r="C82" s="15" t="s">
        <v>129</v>
      </c>
      <c r="D82" s="35"/>
      <c r="E82" s="35"/>
      <c r="F82" s="16"/>
    </row>
    <row r="83" ht="24.75" customHeight="1" spans="1:6">
      <c r="A83" s="15" t="s">
        <v>111</v>
      </c>
      <c r="B83" s="36" t="s">
        <v>131</v>
      </c>
      <c r="C83" s="15" t="s">
        <v>83</v>
      </c>
      <c r="D83" s="35"/>
      <c r="E83" s="35"/>
      <c r="F83" s="16"/>
    </row>
    <row r="84" customHeight="1" spans="1:6">
      <c r="A84" s="15" t="s">
        <v>132</v>
      </c>
      <c r="B84" s="36" t="s">
        <v>133</v>
      </c>
      <c r="C84" s="15" t="s">
        <v>92</v>
      </c>
      <c r="D84" s="35"/>
      <c r="E84" s="35"/>
      <c r="F84" s="16"/>
    </row>
    <row r="85" customHeight="1" spans="1:6">
      <c r="A85" s="15" t="s">
        <v>134</v>
      </c>
      <c r="B85" s="36" t="s">
        <v>135</v>
      </c>
      <c r="C85" s="15" t="s">
        <v>92</v>
      </c>
      <c r="D85" s="35"/>
      <c r="E85" s="35"/>
      <c r="F85" s="16"/>
    </row>
    <row r="86" customHeight="1" spans="1:6">
      <c r="A86" s="15" t="s">
        <v>136</v>
      </c>
      <c r="B86" s="36" t="s">
        <v>137</v>
      </c>
      <c r="C86" s="15"/>
      <c r="D86" s="35"/>
      <c r="E86" s="35"/>
      <c r="F86" s="16"/>
    </row>
    <row r="87" customHeight="1" spans="1:6">
      <c r="A87" s="15" t="s">
        <v>55</v>
      </c>
      <c r="B87" s="36" t="s">
        <v>138</v>
      </c>
      <c r="C87" s="15" t="s">
        <v>92</v>
      </c>
      <c r="D87" s="35"/>
      <c r="E87" s="35"/>
      <c r="F87" s="16"/>
    </row>
    <row r="88" customHeight="1" spans="1:6">
      <c r="A88" s="15" t="s">
        <v>57</v>
      </c>
      <c r="B88" s="36" t="s">
        <v>360</v>
      </c>
      <c r="C88" s="15" t="s">
        <v>83</v>
      </c>
      <c r="D88" s="35">
        <v>35</v>
      </c>
      <c r="E88" s="70"/>
      <c r="F88" s="18">
        <f>E88*D88</f>
        <v>0</v>
      </c>
    </row>
    <row r="89" customHeight="1" spans="1:6">
      <c r="A89" s="38" t="s">
        <v>85</v>
      </c>
      <c r="B89" s="36" t="s">
        <v>140</v>
      </c>
      <c r="C89" s="15" t="s">
        <v>83</v>
      </c>
      <c r="D89" s="35"/>
      <c r="E89" s="35"/>
      <c r="F89" s="16"/>
    </row>
    <row r="90" customHeight="1" spans="1:6">
      <c r="A90" s="15" t="s">
        <v>141</v>
      </c>
      <c r="B90" s="36" t="s">
        <v>142</v>
      </c>
      <c r="C90" s="15" t="s">
        <v>92</v>
      </c>
      <c r="D90" s="35"/>
      <c r="E90" s="35"/>
      <c r="F90" s="16"/>
    </row>
    <row r="91" customHeight="1" spans="1:6">
      <c r="A91" s="15"/>
      <c r="B91" s="51"/>
      <c r="C91" s="15"/>
      <c r="D91" s="35"/>
      <c r="E91" s="35"/>
      <c r="F91" s="16"/>
    </row>
    <row r="92" customHeight="1" spans="1:6">
      <c r="A92" s="15"/>
      <c r="B92" s="51"/>
      <c r="C92" s="15"/>
      <c r="D92" s="35"/>
      <c r="E92" s="35"/>
      <c r="F92" s="16"/>
    </row>
    <row r="93" customHeight="1" spans="1:6">
      <c r="A93" s="15"/>
      <c r="B93" s="51"/>
      <c r="C93" s="15"/>
      <c r="D93" s="35"/>
      <c r="E93" s="35"/>
      <c r="F93" s="16"/>
    </row>
    <row r="94" customHeight="1" spans="1:6">
      <c r="A94" s="15"/>
      <c r="B94" s="51"/>
      <c r="C94" s="15"/>
      <c r="D94" s="35"/>
      <c r="E94" s="35"/>
      <c r="F94" s="16"/>
    </row>
    <row r="95" customHeight="1" spans="1:6">
      <c r="A95" s="15"/>
      <c r="B95" s="51"/>
      <c r="C95" s="15"/>
      <c r="D95" s="35"/>
      <c r="E95" s="35"/>
      <c r="F95" s="16"/>
    </row>
    <row r="96" customHeight="1" spans="1:6">
      <c r="A96" s="15"/>
      <c r="B96" s="51"/>
      <c r="C96" s="15"/>
      <c r="D96" s="35"/>
      <c r="E96" s="35"/>
      <c r="F96" s="16"/>
    </row>
    <row r="97" customHeight="1" spans="1:6">
      <c r="A97" s="15"/>
      <c r="B97" s="51"/>
      <c r="C97" s="15"/>
      <c r="D97" s="35"/>
      <c r="E97" s="35"/>
      <c r="F97" s="16"/>
    </row>
    <row r="98" customHeight="1" spans="1:8">
      <c r="A98" s="26" t="s">
        <v>143</v>
      </c>
      <c r="B98" s="27"/>
      <c r="C98" s="27"/>
      <c r="D98" s="27"/>
      <c r="E98" s="35"/>
      <c r="F98" s="52">
        <f>SUM(F38:F97)</f>
        <v>0</v>
      </c>
      <c r="H98" s="53"/>
    </row>
    <row r="99" customHeight="1" spans="1:6">
      <c r="A99" s="8"/>
      <c r="B99" s="8"/>
      <c r="C99" s="8"/>
      <c r="D99" s="54"/>
      <c r="E99" s="55"/>
      <c r="F99" s="54"/>
    </row>
    <row r="100" customHeight="1" spans="1:6">
      <c r="A100" s="8"/>
      <c r="B100" s="8"/>
      <c r="C100" s="8"/>
      <c r="D100" s="54"/>
      <c r="E100" s="55"/>
      <c r="F100" s="54"/>
    </row>
    <row r="101" customHeight="1" spans="1:6">
      <c r="A101" s="8"/>
      <c r="B101" s="8"/>
      <c r="C101" s="8"/>
      <c r="D101" s="54"/>
      <c r="E101" s="55"/>
      <c r="F101" s="54"/>
    </row>
    <row r="102" customHeight="1" spans="1:6">
      <c r="A102" s="8"/>
      <c r="B102" s="8"/>
      <c r="C102" s="8"/>
      <c r="D102" s="54"/>
      <c r="E102" s="56"/>
      <c r="F102" s="54"/>
    </row>
    <row r="103" customHeight="1" spans="1:6">
      <c r="A103" s="8"/>
      <c r="B103" s="8"/>
      <c r="C103" s="8"/>
      <c r="D103" s="54"/>
      <c r="E103" s="56"/>
      <c r="F103" s="54"/>
    </row>
    <row r="104" customHeight="1" spans="1:6">
      <c r="A104" s="8"/>
      <c r="B104" s="8"/>
      <c r="C104" s="8"/>
      <c r="D104" s="54"/>
      <c r="E104" s="56"/>
      <c r="F104" s="54"/>
    </row>
    <row r="105" customHeight="1" spans="1:6">
      <c r="A105" s="7" t="s">
        <v>0</v>
      </c>
      <c r="B105" s="7"/>
      <c r="C105" s="7"/>
      <c r="D105" s="7"/>
      <c r="E105" s="7"/>
      <c r="F105" s="7"/>
    </row>
    <row r="106" ht="31" customHeight="1" spans="1:6">
      <c r="A106" s="9" t="str">
        <f>A35</f>
        <v>标段：且末县 2025 年农村公路日常养护工程----Z591(C591)</v>
      </c>
      <c r="B106" s="9"/>
      <c r="C106" s="9"/>
      <c r="D106" s="9"/>
      <c r="E106" s="9"/>
      <c r="F106" s="9"/>
    </row>
    <row r="107" customHeight="1" spans="1:6">
      <c r="A107" s="26" t="s">
        <v>144</v>
      </c>
      <c r="B107" s="27"/>
      <c r="C107" s="27"/>
      <c r="D107" s="27"/>
      <c r="E107" s="27"/>
      <c r="F107" s="57"/>
    </row>
    <row r="108" customHeight="1" spans="1:6">
      <c r="A108" s="15" t="s">
        <v>38</v>
      </c>
      <c r="B108" s="15" t="s">
        <v>71</v>
      </c>
      <c r="C108" s="15" t="s">
        <v>40</v>
      </c>
      <c r="D108" s="16" t="s">
        <v>41</v>
      </c>
      <c r="E108" s="35" t="s">
        <v>42</v>
      </c>
      <c r="F108" s="16" t="s">
        <v>43</v>
      </c>
    </row>
    <row r="109" customHeight="1" spans="1:6">
      <c r="A109" s="15" t="s">
        <v>145</v>
      </c>
      <c r="B109" s="14" t="s">
        <v>146</v>
      </c>
      <c r="C109" s="15"/>
      <c r="D109" s="35"/>
      <c r="E109" s="35"/>
      <c r="F109" s="20"/>
    </row>
    <row r="110" customHeight="1" spans="1:6">
      <c r="A110" s="15" t="s">
        <v>147</v>
      </c>
      <c r="B110" s="14" t="s">
        <v>148</v>
      </c>
      <c r="C110" s="15" t="s">
        <v>83</v>
      </c>
      <c r="D110" s="35"/>
      <c r="E110" s="35"/>
      <c r="F110" s="20"/>
    </row>
    <row r="111" customHeight="1" spans="1:6">
      <c r="A111" s="15" t="s">
        <v>149</v>
      </c>
      <c r="B111" s="14" t="s">
        <v>150</v>
      </c>
      <c r="C111" s="15"/>
      <c r="D111" s="35"/>
      <c r="E111" s="35"/>
      <c r="F111" s="20"/>
    </row>
    <row r="112" ht="27" customHeight="1" spans="1:6">
      <c r="A112" s="15" t="s">
        <v>55</v>
      </c>
      <c r="B112" s="14" t="s">
        <v>151</v>
      </c>
      <c r="C112" s="15" t="s">
        <v>83</v>
      </c>
      <c r="D112" s="35"/>
      <c r="E112" s="35"/>
      <c r="F112" s="20"/>
    </row>
    <row r="113" ht="31" customHeight="1" spans="1:6">
      <c r="A113" s="15" t="s">
        <v>57</v>
      </c>
      <c r="B113" s="14" t="s">
        <v>152</v>
      </c>
      <c r="C113" s="15" t="s">
        <v>83</v>
      </c>
      <c r="D113" s="35"/>
      <c r="E113" s="35"/>
      <c r="F113" s="20"/>
    </row>
    <row r="114" customHeight="1" spans="1:6">
      <c r="A114" s="15" t="s">
        <v>153</v>
      </c>
      <c r="B114" s="36" t="s">
        <v>154</v>
      </c>
      <c r="C114" s="15"/>
      <c r="D114" s="35"/>
      <c r="E114" s="35"/>
      <c r="F114" s="20"/>
    </row>
    <row r="115" customHeight="1" spans="1:6">
      <c r="A115" s="15" t="s">
        <v>55</v>
      </c>
      <c r="B115" s="36" t="s">
        <v>390</v>
      </c>
      <c r="C115" s="15" t="s">
        <v>83</v>
      </c>
      <c r="D115" s="35">
        <v>466</v>
      </c>
      <c r="E115" s="70"/>
      <c r="F115" s="18">
        <f>E115*D115</f>
        <v>0</v>
      </c>
    </row>
    <row r="116" ht="30" customHeight="1" spans="1:6">
      <c r="A116" s="15" t="s">
        <v>57</v>
      </c>
      <c r="B116" s="36" t="s">
        <v>156</v>
      </c>
      <c r="C116" s="15" t="s">
        <v>83</v>
      </c>
      <c r="D116" s="35"/>
      <c r="E116" s="35"/>
      <c r="F116" s="18"/>
    </row>
    <row r="117" ht="23" customHeight="1" spans="1:6">
      <c r="A117" s="15" t="s">
        <v>85</v>
      </c>
      <c r="B117" s="14" t="s">
        <v>157</v>
      </c>
      <c r="C117" s="15" t="s">
        <v>83</v>
      </c>
      <c r="D117" s="35"/>
      <c r="E117" s="35"/>
      <c r="F117" s="18"/>
    </row>
    <row r="118" ht="18.75" customHeight="1" spans="1:6">
      <c r="A118" s="15" t="s">
        <v>158</v>
      </c>
      <c r="B118" s="36" t="s">
        <v>159</v>
      </c>
      <c r="C118" s="15"/>
      <c r="D118" s="35"/>
      <c r="E118" s="35"/>
      <c r="F118" s="18"/>
    </row>
    <row r="119" ht="15.75" customHeight="1" spans="1:7">
      <c r="A119" s="15" t="s">
        <v>55</v>
      </c>
      <c r="B119" s="36" t="s">
        <v>160</v>
      </c>
      <c r="C119" s="15" t="s">
        <v>83</v>
      </c>
      <c r="D119" s="35"/>
      <c r="E119" s="35"/>
      <c r="F119" s="18"/>
      <c r="G119" s="39"/>
    </row>
    <row r="120" ht="16.5" customHeight="1" spans="1:6">
      <c r="A120" s="15" t="s">
        <v>57</v>
      </c>
      <c r="B120" s="36" t="s">
        <v>161</v>
      </c>
      <c r="C120" s="15" t="s">
        <v>83</v>
      </c>
      <c r="D120" s="35"/>
      <c r="E120" s="35"/>
      <c r="F120" s="18"/>
    </row>
    <row r="121" customHeight="1" spans="1:6">
      <c r="A121" s="15" t="s">
        <v>162</v>
      </c>
      <c r="B121" s="36" t="s">
        <v>163</v>
      </c>
      <c r="C121" s="15" t="s">
        <v>83</v>
      </c>
      <c r="D121" s="35"/>
      <c r="E121" s="35"/>
      <c r="F121" s="18"/>
    </row>
    <row r="122" customHeight="1" spans="1:6">
      <c r="A122" s="15" t="s">
        <v>164</v>
      </c>
      <c r="B122" s="36" t="s">
        <v>165</v>
      </c>
      <c r="C122" s="15" t="s">
        <v>83</v>
      </c>
      <c r="D122" s="35"/>
      <c r="E122" s="35"/>
      <c r="F122" s="18"/>
    </row>
    <row r="123" customHeight="1" spans="1:6">
      <c r="A123" s="15" t="s">
        <v>166</v>
      </c>
      <c r="B123" s="58" t="s">
        <v>167</v>
      </c>
      <c r="C123" s="15" t="s">
        <v>83</v>
      </c>
      <c r="D123" s="35"/>
      <c r="E123" s="35"/>
      <c r="F123" s="18"/>
    </row>
    <row r="124" customHeight="1" spans="1:6">
      <c r="A124" s="15" t="s">
        <v>168</v>
      </c>
      <c r="B124" s="36" t="s">
        <v>169</v>
      </c>
      <c r="C124" s="15"/>
      <c r="D124" s="35"/>
      <c r="E124" s="35"/>
      <c r="F124" s="18"/>
    </row>
    <row r="125" customHeight="1" spans="1:6">
      <c r="A125" s="15" t="s">
        <v>55</v>
      </c>
      <c r="B125" s="36" t="s">
        <v>170</v>
      </c>
      <c r="C125" s="40" t="s">
        <v>231</v>
      </c>
      <c r="D125" s="59"/>
      <c r="E125" s="35"/>
      <c r="F125" s="95"/>
    </row>
    <row r="126" customHeight="1" spans="1:6">
      <c r="A126" s="38" t="s">
        <v>57</v>
      </c>
      <c r="B126" s="36" t="s">
        <v>347</v>
      </c>
      <c r="C126" s="15" t="s">
        <v>129</v>
      </c>
      <c r="D126" s="35"/>
      <c r="E126" s="35"/>
      <c r="F126" s="18"/>
    </row>
    <row r="127" customHeight="1" spans="1:6">
      <c r="A127" s="38" t="s">
        <v>171</v>
      </c>
      <c r="B127" s="36" t="s">
        <v>172</v>
      </c>
      <c r="C127" s="15"/>
      <c r="D127" s="35"/>
      <c r="E127" s="35"/>
      <c r="F127" s="18"/>
    </row>
    <row r="128" ht="26" customHeight="1" spans="1:6">
      <c r="A128" s="38" t="s">
        <v>55</v>
      </c>
      <c r="B128" s="41" t="s">
        <v>173</v>
      </c>
      <c r="C128" s="15" t="s">
        <v>83</v>
      </c>
      <c r="D128" s="35"/>
      <c r="E128" s="35"/>
      <c r="F128" s="18"/>
    </row>
    <row r="129" customHeight="1" spans="1:6">
      <c r="A129" s="38" t="s">
        <v>57</v>
      </c>
      <c r="B129" s="36" t="s">
        <v>174</v>
      </c>
      <c r="C129" s="15" t="s">
        <v>83</v>
      </c>
      <c r="D129" s="35"/>
      <c r="E129" s="35"/>
      <c r="F129" s="18"/>
    </row>
    <row r="130" customHeight="1" spans="1:6">
      <c r="A130" s="38" t="s">
        <v>382</v>
      </c>
      <c r="B130" s="36" t="s">
        <v>383</v>
      </c>
      <c r="C130" s="15" t="s">
        <v>83</v>
      </c>
      <c r="D130" s="35">
        <v>466</v>
      </c>
      <c r="E130" s="70"/>
      <c r="F130" s="18">
        <f>E130*D130</f>
        <v>0</v>
      </c>
    </row>
    <row r="131" customHeight="1" spans="1:6">
      <c r="A131" s="38" t="s">
        <v>384</v>
      </c>
      <c r="B131" s="36" t="s">
        <v>385</v>
      </c>
      <c r="C131" s="15" t="s">
        <v>92</v>
      </c>
      <c r="D131" s="35">
        <v>466</v>
      </c>
      <c r="E131" s="70"/>
      <c r="F131" s="18">
        <f>E131*D131</f>
        <v>0</v>
      </c>
    </row>
    <row r="132" customHeight="1" spans="1:6">
      <c r="A132" s="38" t="s">
        <v>132</v>
      </c>
      <c r="B132" s="36" t="s">
        <v>177</v>
      </c>
      <c r="C132" s="15" t="s">
        <v>129</v>
      </c>
      <c r="D132" s="35"/>
      <c r="E132" s="35"/>
      <c r="F132" s="20"/>
    </row>
    <row r="133" customHeight="1" spans="1:6">
      <c r="A133" s="61" t="s">
        <v>178</v>
      </c>
      <c r="B133" s="62" t="s">
        <v>179</v>
      </c>
      <c r="C133" s="63" t="s">
        <v>126</v>
      </c>
      <c r="D133" s="35"/>
      <c r="E133" s="35"/>
      <c r="F133" s="20"/>
    </row>
    <row r="134" customHeight="1" spans="1:6">
      <c r="A134" s="38" t="s">
        <v>55</v>
      </c>
      <c r="B134" s="36" t="s">
        <v>180</v>
      </c>
      <c r="C134" s="15" t="s">
        <v>126</v>
      </c>
      <c r="D134" s="35"/>
      <c r="E134" s="35"/>
      <c r="F134" s="20"/>
    </row>
    <row r="135" customHeight="1" spans="1:6">
      <c r="A135" s="38" t="s">
        <v>181</v>
      </c>
      <c r="B135" s="36" t="s">
        <v>182</v>
      </c>
      <c r="C135" s="15" t="s">
        <v>83</v>
      </c>
      <c r="D135" s="35"/>
      <c r="E135" s="35"/>
      <c r="F135" s="20"/>
    </row>
    <row r="136" customHeight="1" spans="1:6">
      <c r="A136" s="26" t="s">
        <v>183</v>
      </c>
      <c r="B136" s="27"/>
      <c r="C136" s="27"/>
      <c r="D136" s="27"/>
      <c r="E136" s="35"/>
      <c r="F136" s="28">
        <f>SUM(F109:F135)</f>
        <v>0</v>
      </c>
    </row>
    <row r="137" customHeight="1" spans="1:6">
      <c r="A137" s="8"/>
      <c r="B137" s="8"/>
      <c r="C137" s="8"/>
      <c r="D137" s="54"/>
      <c r="E137" s="56"/>
      <c r="F137" s="54"/>
    </row>
    <row r="138" customHeight="1" spans="1:6">
      <c r="A138" s="8"/>
      <c r="B138" s="8"/>
      <c r="C138" s="8"/>
      <c r="D138" s="54"/>
      <c r="E138" s="56"/>
      <c r="F138" s="54"/>
    </row>
    <row r="139" customHeight="1" spans="1:6">
      <c r="A139" s="7" t="s">
        <v>0</v>
      </c>
      <c r="B139" s="7"/>
      <c r="C139" s="7"/>
      <c r="D139" s="7"/>
      <c r="E139" s="7"/>
      <c r="F139" s="7"/>
    </row>
    <row r="140" ht="30" customHeight="1" spans="1:6">
      <c r="A140" s="9" t="str">
        <f>A35</f>
        <v>标段：且末县 2025 年农村公路日常养护工程----Z591(C591)</v>
      </c>
      <c r="B140" s="9"/>
      <c r="C140" s="9"/>
      <c r="D140" s="9"/>
      <c r="E140" s="9"/>
      <c r="F140" s="9"/>
    </row>
    <row r="141" customHeight="1" spans="1:6">
      <c r="A141" s="10" t="s">
        <v>184</v>
      </c>
      <c r="B141" s="10"/>
      <c r="C141" s="10"/>
      <c r="D141" s="10"/>
      <c r="E141" s="10"/>
      <c r="F141" s="10"/>
    </row>
    <row r="142" customHeight="1" spans="1:6">
      <c r="A142" s="10" t="s">
        <v>38</v>
      </c>
      <c r="B142" s="10" t="s">
        <v>185</v>
      </c>
      <c r="C142" s="10" t="s">
        <v>40</v>
      </c>
      <c r="D142" s="12" t="s">
        <v>41</v>
      </c>
      <c r="E142" s="13" t="s">
        <v>42</v>
      </c>
      <c r="F142" s="12" t="s">
        <v>43</v>
      </c>
    </row>
    <row r="143" customHeight="1" spans="1:6">
      <c r="A143" s="14">
        <v>401</v>
      </c>
      <c r="B143" s="14" t="s">
        <v>186</v>
      </c>
      <c r="C143" s="15" t="s">
        <v>187</v>
      </c>
      <c r="D143" s="24"/>
      <c r="E143" s="35"/>
      <c r="F143" s="16"/>
    </row>
    <row r="144" customHeight="1" spans="1:6">
      <c r="A144" s="14" t="s">
        <v>188</v>
      </c>
      <c r="B144" s="14" t="s">
        <v>189</v>
      </c>
      <c r="C144" s="15"/>
      <c r="D144" s="64"/>
      <c r="E144" s="35"/>
      <c r="F144" s="16"/>
    </row>
    <row r="145" customHeight="1" spans="1:6">
      <c r="A145" s="14" t="s">
        <v>190</v>
      </c>
      <c r="B145" s="14" t="s">
        <v>191</v>
      </c>
      <c r="C145" s="15" t="s">
        <v>92</v>
      </c>
      <c r="D145" s="64"/>
      <c r="E145" s="35"/>
      <c r="F145" s="16"/>
    </row>
    <row r="146" ht="30.75" customHeight="1" spans="1:6">
      <c r="A146" s="14" t="s">
        <v>192</v>
      </c>
      <c r="B146" s="14" t="s">
        <v>193</v>
      </c>
      <c r="C146" s="15" t="s">
        <v>92</v>
      </c>
      <c r="D146" s="65"/>
      <c r="E146" s="35"/>
      <c r="F146" s="16"/>
    </row>
    <row r="147" ht="27.75" customHeight="1" spans="1:6">
      <c r="A147" s="14" t="s">
        <v>194</v>
      </c>
      <c r="B147" s="14" t="s">
        <v>195</v>
      </c>
      <c r="C147" s="15" t="s">
        <v>196</v>
      </c>
      <c r="D147" s="65"/>
      <c r="E147" s="35"/>
      <c r="F147" s="16"/>
    </row>
    <row r="148" customHeight="1" spans="1:6">
      <c r="A148" s="14" t="s">
        <v>197</v>
      </c>
      <c r="B148" s="14" t="s">
        <v>198</v>
      </c>
      <c r="C148" s="15"/>
      <c r="D148" s="24"/>
      <c r="E148" s="35"/>
      <c r="F148" s="20"/>
    </row>
    <row r="149" ht="26" customHeight="1" spans="1:7">
      <c r="A149" s="14" t="s">
        <v>190</v>
      </c>
      <c r="B149" s="66" t="s">
        <v>199</v>
      </c>
      <c r="C149" s="15" t="s">
        <v>92</v>
      </c>
      <c r="D149" s="65"/>
      <c r="E149" s="35"/>
      <c r="F149" s="20"/>
      <c r="G149" s="67"/>
    </row>
    <row r="150" ht="26" customHeight="1" spans="1:6">
      <c r="A150" s="14" t="s">
        <v>192</v>
      </c>
      <c r="B150" s="66" t="s">
        <v>200</v>
      </c>
      <c r="C150" s="15" t="s">
        <v>92</v>
      </c>
      <c r="D150" s="65"/>
      <c r="E150" s="35"/>
      <c r="F150" s="20"/>
    </row>
    <row r="151" customHeight="1" spans="1:6">
      <c r="A151" s="14" t="s">
        <v>201</v>
      </c>
      <c r="B151" s="14" t="s">
        <v>202</v>
      </c>
      <c r="C151" s="15"/>
      <c r="D151" s="65"/>
      <c r="E151" s="35"/>
      <c r="F151" s="68"/>
    </row>
    <row r="152" customHeight="1" spans="1:6">
      <c r="A152" s="14" t="s">
        <v>190</v>
      </c>
      <c r="B152" s="14" t="s">
        <v>203</v>
      </c>
      <c r="C152" s="15" t="s">
        <v>129</v>
      </c>
      <c r="D152" s="65"/>
      <c r="E152" s="35"/>
      <c r="F152" s="68"/>
    </row>
    <row r="153" customHeight="1" spans="1:6">
      <c r="A153" s="14" t="s">
        <v>192</v>
      </c>
      <c r="B153" s="14" t="s">
        <v>204</v>
      </c>
      <c r="C153" s="15" t="s">
        <v>129</v>
      </c>
      <c r="D153" s="65"/>
      <c r="E153" s="35"/>
      <c r="F153" s="68"/>
    </row>
    <row r="154" s="1" customFormat="1" customHeight="1" spans="1:6">
      <c r="A154" s="14" t="s">
        <v>205</v>
      </c>
      <c r="B154" s="14" t="s">
        <v>206</v>
      </c>
      <c r="C154" s="15" t="s">
        <v>207</v>
      </c>
      <c r="D154" s="65"/>
      <c r="E154" s="35"/>
      <c r="F154" s="68"/>
    </row>
    <row r="155" customHeight="1" spans="1:6">
      <c r="A155" s="14" t="s">
        <v>208</v>
      </c>
      <c r="B155" s="14" t="s">
        <v>209</v>
      </c>
      <c r="C155" s="15" t="s">
        <v>126</v>
      </c>
      <c r="D155" s="65"/>
      <c r="E155" s="35"/>
      <c r="F155" s="68"/>
    </row>
    <row r="156" customHeight="1" spans="1:6">
      <c r="A156" s="14" t="s">
        <v>210</v>
      </c>
      <c r="B156" s="14" t="s">
        <v>211</v>
      </c>
      <c r="C156" s="15"/>
      <c r="D156" s="24"/>
      <c r="E156" s="35"/>
      <c r="F156" s="20"/>
    </row>
    <row r="157" ht="26" customHeight="1" spans="1:6">
      <c r="A157" s="14" t="s">
        <v>190</v>
      </c>
      <c r="B157" s="14" t="s">
        <v>212</v>
      </c>
      <c r="C157" s="40" t="s">
        <v>98</v>
      </c>
      <c r="D157" s="24"/>
      <c r="E157" s="35"/>
      <c r="F157" s="20"/>
    </row>
    <row r="158" s="1" customFormat="1" ht="23" customHeight="1" spans="1:6">
      <c r="A158" s="14" t="s">
        <v>213</v>
      </c>
      <c r="B158" s="14" t="s">
        <v>348</v>
      </c>
      <c r="C158" s="15" t="s">
        <v>207</v>
      </c>
      <c r="D158" s="65">
        <f>3.86+105.996</f>
        <v>109.856</v>
      </c>
      <c r="E158" s="70"/>
      <c r="F158" s="18">
        <f>E158*D158</f>
        <v>0</v>
      </c>
    </row>
    <row r="159" s="1" customFormat="1" ht="24" customHeight="1" spans="1:6">
      <c r="A159" s="14" t="s">
        <v>215</v>
      </c>
      <c r="B159" s="14" t="s">
        <v>216</v>
      </c>
      <c r="C159" s="15" t="s">
        <v>207</v>
      </c>
      <c r="D159" s="24"/>
      <c r="E159" s="35"/>
      <c r="F159" s="20"/>
    </row>
    <row r="160" s="1" customFormat="1" ht="21" customHeight="1" spans="1:6">
      <c r="A160" s="14" t="s">
        <v>217</v>
      </c>
      <c r="B160" s="14" t="s">
        <v>218</v>
      </c>
      <c r="C160" s="15" t="s">
        <v>207</v>
      </c>
      <c r="D160" s="65"/>
      <c r="E160" s="35"/>
      <c r="F160" s="20"/>
    </row>
    <row r="161" ht="20" customHeight="1" spans="1:6">
      <c r="A161" s="14">
        <v>404</v>
      </c>
      <c r="B161" s="14" t="s">
        <v>219</v>
      </c>
      <c r="C161" s="15"/>
      <c r="D161" s="65"/>
      <c r="E161" s="35"/>
      <c r="F161" s="20"/>
    </row>
    <row r="162" ht="21" customHeight="1" spans="1:6">
      <c r="A162" s="14" t="s">
        <v>220</v>
      </c>
      <c r="B162" s="14" t="s">
        <v>221</v>
      </c>
      <c r="C162" s="15" t="s">
        <v>126</v>
      </c>
      <c r="D162" s="65"/>
      <c r="E162" s="35"/>
      <c r="F162" s="20"/>
    </row>
    <row r="163" ht="18" customHeight="1" spans="1:6">
      <c r="A163" s="14" t="s">
        <v>190</v>
      </c>
      <c r="B163" s="66" t="s">
        <v>221</v>
      </c>
      <c r="C163" s="15" t="s">
        <v>126</v>
      </c>
      <c r="D163" s="65"/>
      <c r="E163" s="35"/>
      <c r="F163" s="20"/>
    </row>
    <row r="164" ht="18" customHeight="1" spans="1:6">
      <c r="A164" s="14" t="s">
        <v>192</v>
      </c>
      <c r="B164" s="14" t="s">
        <v>222</v>
      </c>
      <c r="C164" s="15" t="s">
        <v>126</v>
      </c>
      <c r="D164" s="65"/>
      <c r="E164" s="35"/>
      <c r="F164" s="20"/>
    </row>
    <row r="165" s="1" customFormat="1" ht="21" customHeight="1" spans="1:6">
      <c r="A165" s="14" t="s">
        <v>223</v>
      </c>
      <c r="B165" s="14" t="s">
        <v>348</v>
      </c>
      <c r="C165" s="15" t="s">
        <v>207</v>
      </c>
      <c r="D165" s="65"/>
      <c r="E165" s="35"/>
      <c r="F165" s="20"/>
    </row>
    <row r="166" ht="18" customHeight="1" spans="1:6">
      <c r="A166" s="14">
        <v>405</v>
      </c>
      <c r="B166" s="14" t="s">
        <v>225</v>
      </c>
      <c r="C166" s="15"/>
      <c r="D166" s="24"/>
      <c r="E166" s="35"/>
      <c r="F166" s="20"/>
    </row>
    <row r="167" ht="16" customHeight="1" spans="1:6">
      <c r="A167" s="14" t="s">
        <v>226</v>
      </c>
      <c r="B167" s="14" t="s">
        <v>349</v>
      </c>
      <c r="C167" s="15" t="s">
        <v>228</v>
      </c>
      <c r="D167" s="65"/>
      <c r="E167" s="35"/>
      <c r="F167" s="20"/>
    </row>
    <row r="168" ht="21" customHeight="1" spans="1:6">
      <c r="A168" s="14" t="s">
        <v>229</v>
      </c>
      <c r="B168" s="69" t="s">
        <v>350</v>
      </c>
      <c r="C168" s="40" t="s">
        <v>231</v>
      </c>
      <c r="D168" s="65"/>
      <c r="E168" s="35"/>
      <c r="F168" s="20"/>
    </row>
    <row r="169" ht="15" customHeight="1" spans="1:6">
      <c r="A169" s="14" t="s">
        <v>232</v>
      </c>
      <c r="B169" s="66" t="s">
        <v>361</v>
      </c>
      <c r="C169" s="15" t="s">
        <v>234</v>
      </c>
      <c r="D169" s="65"/>
      <c r="E169" s="35"/>
      <c r="F169" s="20"/>
    </row>
    <row r="170" customHeight="1" spans="1:6">
      <c r="A170" s="14" t="s">
        <v>235</v>
      </c>
      <c r="B170" s="66" t="s">
        <v>371</v>
      </c>
      <c r="C170" s="15" t="s">
        <v>237</v>
      </c>
      <c r="D170" s="65"/>
      <c r="E170" s="35"/>
      <c r="F170" s="20"/>
    </row>
    <row r="171" customHeight="1" spans="1:6">
      <c r="A171" s="26" t="s">
        <v>238</v>
      </c>
      <c r="B171" s="27"/>
      <c r="C171" s="27"/>
      <c r="D171" s="27"/>
      <c r="E171" s="71"/>
      <c r="F171" s="52">
        <f>SUM(F143:F170)</f>
        <v>0</v>
      </c>
    </row>
    <row r="172" customHeight="1" spans="1:6">
      <c r="A172" s="8"/>
      <c r="B172" s="8"/>
      <c r="C172" s="8"/>
      <c r="D172" s="8"/>
      <c r="E172" s="72"/>
      <c r="F172" s="73"/>
    </row>
    <row r="173" customHeight="1" spans="1:6">
      <c r="A173" s="7" t="s">
        <v>0</v>
      </c>
      <c r="B173" s="7"/>
      <c r="C173" s="7"/>
      <c r="D173" s="7"/>
      <c r="E173" s="7"/>
      <c r="F173" s="7"/>
    </row>
    <row r="174" ht="42" customHeight="1" spans="1:6">
      <c r="A174" s="9" t="str">
        <f>A140</f>
        <v>标段：且末县 2025 年农村公路日常养护工程----Z591(C591)</v>
      </c>
      <c r="B174" s="9"/>
      <c r="C174" s="9"/>
      <c r="D174" s="9"/>
      <c r="E174" s="9"/>
      <c r="F174" s="9"/>
    </row>
    <row r="175" customHeight="1" spans="1:6">
      <c r="A175" s="10" t="s">
        <v>239</v>
      </c>
      <c r="B175" s="10"/>
      <c r="C175" s="10"/>
      <c r="D175" s="10"/>
      <c r="E175" s="10"/>
      <c r="F175" s="10"/>
    </row>
    <row r="176" customHeight="1" spans="1:6">
      <c r="A176" s="15" t="s">
        <v>38</v>
      </c>
      <c r="B176" s="15" t="s">
        <v>71</v>
      </c>
      <c r="C176" s="15" t="s">
        <v>40</v>
      </c>
      <c r="D176" s="16" t="s">
        <v>41</v>
      </c>
      <c r="E176" s="35" t="s">
        <v>42</v>
      </c>
      <c r="F176" s="16" t="s">
        <v>43</v>
      </c>
    </row>
    <row r="177" customHeight="1" spans="1:6">
      <c r="A177" s="15" t="s">
        <v>240</v>
      </c>
      <c r="B177" s="36" t="s">
        <v>241</v>
      </c>
      <c r="C177" s="15"/>
      <c r="D177" s="16"/>
      <c r="E177" s="35"/>
      <c r="F177" s="20"/>
    </row>
    <row r="178" customHeight="1" spans="1:6">
      <c r="A178" s="15" t="s">
        <v>55</v>
      </c>
      <c r="B178" s="36" t="s">
        <v>242</v>
      </c>
      <c r="C178" s="15" t="s">
        <v>126</v>
      </c>
      <c r="D178" s="16"/>
      <c r="E178" s="35"/>
      <c r="F178" s="20"/>
    </row>
    <row r="179" ht="27" customHeight="1" spans="1:7">
      <c r="A179" s="38" t="s">
        <v>243</v>
      </c>
      <c r="B179" s="36" t="s">
        <v>244</v>
      </c>
      <c r="C179" s="15" t="s">
        <v>126</v>
      </c>
      <c r="D179" s="16"/>
      <c r="E179" s="35"/>
      <c r="F179" s="74"/>
      <c r="G179" s="39"/>
    </row>
    <row r="180" ht="26.25" customHeight="1" spans="1:6">
      <c r="A180" s="15" t="s">
        <v>245</v>
      </c>
      <c r="B180" s="58" t="s">
        <v>246</v>
      </c>
      <c r="C180" s="15" t="s">
        <v>92</v>
      </c>
      <c r="D180" s="16"/>
      <c r="E180" s="35"/>
      <c r="F180" s="20"/>
    </row>
    <row r="181" customHeight="1" spans="1:6">
      <c r="A181" s="15" t="s">
        <v>247</v>
      </c>
      <c r="B181" s="36" t="s">
        <v>248</v>
      </c>
      <c r="C181" s="15" t="s">
        <v>129</v>
      </c>
      <c r="D181" s="16"/>
      <c r="E181" s="35"/>
      <c r="F181" s="20"/>
    </row>
    <row r="182" customHeight="1" spans="1:6">
      <c r="A182" s="15" t="s">
        <v>249</v>
      </c>
      <c r="B182" s="36" t="s">
        <v>250</v>
      </c>
      <c r="C182" s="15" t="s">
        <v>92</v>
      </c>
      <c r="D182" s="16"/>
      <c r="E182" s="35"/>
      <c r="F182" s="20"/>
    </row>
    <row r="183" customHeight="1" spans="1:7">
      <c r="A183" s="15" t="s">
        <v>55</v>
      </c>
      <c r="B183" s="36" t="s">
        <v>251</v>
      </c>
      <c r="C183" s="15" t="s">
        <v>92</v>
      </c>
      <c r="D183" s="16"/>
      <c r="E183" s="35"/>
      <c r="F183" s="20"/>
      <c r="G183" s="39"/>
    </row>
    <row r="184" customHeight="1" spans="1:6">
      <c r="A184" s="15" t="s">
        <v>57</v>
      </c>
      <c r="B184" s="36" t="s">
        <v>252</v>
      </c>
      <c r="C184" s="15" t="s">
        <v>92</v>
      </c>
      <c r="D184" s="16"/>
      <c r="E184" s="35"/>
      <c r="F184" s="20"/>
    </row>
    <row r="185" customHeight="1" spans="1:6">
      <c r="A185" s="38" t="s">
        <v>85</v>
      </c>
      <c r="B185" s="36" t="s">
        <v>253</v>
      </c>
      <c r="C185" s="15" t="s">
        <v>126</v>
      </c>
      <c r="D185" s="16"/>
      <c r="E185" s="35"/>
      <c r="F185" s="20"/>
    </row>
    <row r="186" customHeight="1" spans="1:6">
      <c r="A186" s="15" t="s">
        <v>254</v>
      </c>
      <c r="B186" s="36" t="s">
        <v>255</v>
      </c>
      <c r="C186" s="15" t="s">
        <v>256</v>
      </c>
      <c r="D186" s="75"/>
      <c r="E186" s="35"/>
      <c r="F186" s="20"/>
    </row>
    <row r="187" ht="30.75" customHeight="1" spans="1:8">
      <c r="A187" s="15" t="s">
        <v>55</v>
      </c>
      <c r="B187" s="51" t="s">
        <v>257</v>
      </c>
      <c r="C187" s="15" t="s">
        <v>256</v>
      </c>
      <c r="D187" s="76"/>
      <c r="E187" s="35"/>
      <c r="F187" s="77"/>
      <c r="H187" s="39"/>
    </row>
    <row r="188" ht="26.25" customHeight="1" spans="1:6">
      <c r="A188" s="15" t="s">
        <v>57</v>
      </c>
      <c r="B188" s="51" t="s">
        <v>258</v>
      </c>
      <c r="C188" s="15" t="s">
        <v>256</v>
      </c>
      <c r="D188" s="76"/>
      <c r="E188" s="35"/>
      <c r="F188" s="77"/>
    </row>
    <row r="189" ht="27.75" customHeight="1" spans="1:6">
      <c r="A189" s="15" t="s">
        <v>85</v>
      </c>
      <c r="B189" s="51" t="s">
        <v>259</v>
      </c>
      <c r="C189" s="15" t="s">
        <v>256</v>
      </c>
      <c r="D189" s="76"/>
      <c r="E189" s="78"/>
      <c r="F189" s="77"/>
    </row>
    <row r="190" ht="27.75" customHeight="1" spans="1:6">
      <c r="A190" s="15" t="s">
        <v>87</v>
      </c>
      <c r="B190" s="51" t="s">
        <v>260</v>
      </c>
      <c r="C190" s="15" t="s">
        <v>256</v>
      </c>
      <c r="D190" s="76"/>
      <c r="E190" s="35"/>
      <c r="F190" s="77"/>
    </row>
    <row r="191" ht="18.75" customHeight="1" spans="1:6">
      <c r="A191" s="15" t="s">
        <v>111</v>
      </c>
      <c r="B191" s="51" t="s">
        <v>261</v>
      </c>
      <c r="C191" s="15" t="s">
        <v>256</v>
      </c>
      <c r="D191" s="16"/>
      <c r="E191" s="35"/>
      <c r="F191" s="77"/>
    </row>
    <row r="192" customHeight="1" spans="1:6">
      <c r="A192" s="15" t="s">
        <v>262</v>
      </c>
      <c r="B192" s="79" t="s">
        <v>263</v>
      </c>
      <c r="C192" s="15" t="s">
        <v>256</v>
      </c>
      <c r="D192" s="16"/>
      <c r="E192" s="35"/>
      <c r="F192" s="77"/>
    </row>
    <row r="193" customHeight="1" spans="1:6">
      <c r="A193" s="15" t="s">
        <v>264</v>
      </c>
      <c r="B193" s="36" t="s">
        <v>265</v>
      </c>
      <c r="C193" s="15" t="s">
        <v>256</v>
      </c>
      <c r="D193" s="16"/>
      <c r="E193" s="35"/>
      <c r="F193" s="77"/>
    </row>
    <row r="194" ht="22.5" customHeight="1" spans="1:6">
      <c r="A194" s="38" t="s">
        <v>55</v>
      </c>
      <c r="B194" s="79" t="s">
        <v>266</v>
      </c>
      <c r="C194" s="15" t="s">
        <v>267</v>
      </c>
      <c r="D194" s="76"/>
      <c r="E194" s="24"/>
      <c r="F194" s="77"/>
    </row>
    <row r="195" ht="27" customHeight="1" spans="1:6">
      <c r="A195" s="15" t="s">
        <v>57</v>
      </c>
      <c r="B195" s="79" t="s">
        <v>268</v>
      </c>
      <c r="C195" s="15" t="s">
        <v>267</v>
      </c>
      <c r="D195" s="76"/>
      <c r="E195" s="24"/>
      <c r="F195" s="77"/>
    </row>
    <row r="196" ht="26.25" customHeight="1" spans="1:6">
      <c r="A196" s="15" t="s">
        <v>85</v>
      </c>
      <c r="B196" s="79" t="s">
        <v>269</v>
      </c>
      <c r="C196" s="15" t="s">
        <v>270</v>
      </c>
      <c r="D196" s="76"/>
      <c r="E196" s="24"/>
      <c r="F196" s="77"/>
    </row>
    <row r="197" ht="20.25" customHeight="1" spans="1:6">
      <c r="A197" s="15" t="s">
        <v>87</v>
      </c>
      <c r="B197" s="79" t="s">
        <v>271</v>
      </c>
      <c r="C197" s="15" t="s">
        <v>270</v>
      </c>
      <c r="D197" s="24"/>
      <c r="E197" s="24"/>
      <c r="F197" s="77"/>
    </row>
    <row r="198" customHeight="1" spans="1:6">
      <c r="A198" s="15" t="s">
        <v>272</v>
      </c>
      <c r="B198" s="36" t="s">
        <v>273</v>
      </c>
      <c r="C198" s="15" t="s">
        <v>267</v>
      </c>
      <c r="D198" s="75"/>
      <c r="E198" s="35"/>
      <c r="F198" s="20"/>
    </row>
    <row r="199" customHeight="1" spans="1:6">
      <c r="A199" s="38" t="s">
        <v>55</v>
      </c>
      <c r="B199" s="79" t="s">
        <v>274</v>
      </c>
      <c r="C199" s="15" t="s">
        <v>267</v>
      </c>
      <c r="D199" s="75"/>
      <c r="E199" s="35"/>
      <c r="F199" s="20"/>
    </row>
    <row r="200" customHeight="1" spans="1:6">
      <c r="A200" s="15" t="s">
        <v>57</v>
      </c>
      <c r="B200" s="79" t="s">
        <v>275</v>
      </c>
      <c r="C200" s="15" t="s">
        <v>267</v>
      </c>
      <c r="D200" s="75"/>
      <c r="E200" s="35"/>
      <c r="F200" s="20"/>
    </row>
    <row r="201" customHeight="1" spans="1:6">
      <c r="A201" s="63" t="s">
        <v>276</v>
      </c>
      <c r="B201" s="36" t="s">
        <v>277</v>
      </c>
      <c r="C201" s="63" t="s">
        <v>278</v>
      </c>
      <c r="D201" s="16"/>
      <c r="E201" s="35"/>
      <c r="F201" s="20"/>
    </row>
    <row r="202" customHeight="1" spans="1:6">
      <c r="A202" s="66"/>
      <c r="B202" s="51"/>
      <c r="C202" s="63"/>
      <c r="D202" s="80"/>
      <c r="E202" s="35"/>
      <c r="F202" s="74"/>
    </row>
    <row r="203" customHeight="1" spans="1:6">
      <c r="A203" s="26" t="s">
        <v>279</v>
      </c>
      <c r="B203" s="27"/>
      <c r="C203" s="27"/>
      <c r="D203" s="27"/>
      <c r="E203" s="24"/>
      <c r="F203" s="28">
        <f>SUM(F177:F202)</f>
        <v>0</v>
      </c>
    </row>
    <row r="205" customHeight="1" spans="1:6">
      <c r="A205" s="8"/>
      <c r="B205" s="8"/>
      <c r="C205" s="8"/>
      <c r="D205" s="8"/>
      <c r="E205" s="81"/>
      <c r="F205" s="82"/>
    </row>
    <row r="206" customHeight="1" spans="1:6">
      <c r="A206" s="7" t="s">
        <v>0</v>
      </c>
      <c r="B206" s="7"/>
      <c r="C206" s="7"/>
      <c r="D206" s="7"/>
      <c r="E206" s="7"/>
      <c r="F206" s="7"/>
    </row>
    <row r="207" ht="35" customHeight="1" spans="1:6">
      <c r="A207" s="9" t="str">
        <f>A174</f>
        <v>标段：且末县 2025 年农村公路日常养护工程----Z591(C591)</v>
      </c>
      <c r="B207" s="9"/>
      <c r="C207" s="9"/>
      <c r="D207" s="9"/>
      <c r="E207" s="9"/>
      <c r="F207" s="9"/>
    </row>
    <row r="208" customHeight="1" spans="1:6">
      <c r="A208" s="10" t="s">
        <v>280</v>
      </c>
      <c r="B208" s="10"/>
      <c r="C208" s="10"/>
      <c r="D208" s="10"/>
      <c r="E208" s="10"/>
      <c r="F208" s="10"/>
    </row>
    <row r="209" customHeight="1" spans="1:6">
      <c r="A209" s="15" t="s">
        <v>38</v>
      </c>
      <c r="B209" s="15" t="s">
        <v>71</v>
      </c>
      <c r="C209" s="15" t="s">
        <v>40</v>
      </c>
      <c r="D209" s="16" t="s">
        <v>41</v>
      </c>
      <c r="E209" s="35" t="s">
        <v>42</v>
      </c>
      <c r="F209" s="16" t="s">
        <v>43</v>
      </c>
    </row>
    <row r="210" customHeight="1" spans="1:6">
      <c r="A210" s="15" t="s">
        <v>281</v>
      </c>
      <c r="B210" s="36" t="s">
        <v>282</v>
      </c>
      <c r="C210" s="15"/>
      <c r="D210" s="83"/>
      <c r="E210" s="35"/>
      <c r="F210" s="16"/>
    </row>
    <row r="211" customHeight="1" spans="1:6">
      <c r="A211" s="38" t="s">
        <v>55</v>
      </c>
      <c r="B211" s="36" t="s">
        <v>283</v>
      </c>
      <c r="C211" s="15" t="s">
        <v>83</v>
      </c>
      <c r="D211" s="83"/>
      <c r="E211" s="35"/>
      <c r="F211" s="16"/>
    </row>
    <row r="212" customHeight="1" spans="1:6">
      <c r="A212" s="15" t="s">
        <v>57</v>
      </c>
      <c r="B212" s="36" t="s">
        <v>284</v>
      </c>
      <c r="C212" s="15" t="s">
        <v>83</v>
      </c>
      <c r="D212" s="83"/>
      <c r="E212" s="35"/>
      <c r="F212" s="16"/>
    </row>
    <row r="213" customHeight="1" spans="1:6">
      <c r="A213" s="15" t="s">
        <v>285</v>
      </c>
      <c r="B213" s="36" t="s">
        <v>286</v>
      </c>
      <c r="C213" s="15"/>
      <c r="D213" s="24"/>
      <c r="E213" s="35"/>
      <c r="F213" s="16"/>
    </row>
    <row r="214" customHeight="1" spans="1:6">
      <c r="A214" s="38" t="s">
        <v>55</v>
      </c>
      <c r="B214" s="36" t="s">
        <v>287</v>
      </c>
      <c r="C214" s="15" t="s">
        <v>92</v>
      </c>
      <c r="D214" s="24"/>
      <c r="E214" s="35"/>
      <c r="F214" s="16"/>
    </row>
    <row r="215" customHeight="1" spans="1:6">
      <c r="A215" s="15" t="s">
        <v>57</v>
      </c>
      <c r="B215" s="51" t="s">
        <v>288</v>
      </c>
      <c r="C215" s="15" t="s">
        <v>92</v>
      </c>
      <c r="D215" s="24"/>
      <c r="E215" s="35"/>
      <c r="F215" s="16"/>
    </row>
    <row r="216" customHeight="1" spans="1:6">
      <c r="A216" s="15" t="s">
        <v>85</v>
      </c>
      <c r="B216" s="84" t="s">
        <v>289</v>
      </c>
      <c r="C216" s="15" t="s">
        <v>92</v>
      </c>
      <c r="D216" s="24"/>
      <c r="E216" s="35"/>
      <c r="F216" s="85"/>
    </row>
    <row r="217" customHeight="1" spans="1:6">
      <c r="A217" s="15" t="s">
        <v>290</v>
      </c>
      <c r="B217" s="36" t="s">
        <v>291</v>
      </c>
      <c r="C217" s="15"/>
      <c r="D217" s="83"/>
      <c r="E217" s="35"/>
      <c r="F217" s="24"/>
    </row>
    <row r="218" customHeight="1" spans="1:6">
      <c r="A218" s="38" t="s">
        <v>55</v>
      </c>
      <c r="B218" s="36" t="s">
        <v>292</v>
      </c>
      <c r="C218" s="15" t="s">
        <v>92</v>
      </c>
      <c r="D218" s="83"/>
      <c r="E218" s="35"/>
      <c r="F218" s="16"/>
    </row>
    <row r="219" customHeight="1" spans="1:6">
      <c r="A219" s="15" t="s">
        <v>57</v>
      </c>
      <c r="B219" s="36" t="s">
        <v>293</v>
      </c>
      <c r="C219" s="15" t="s">
        <v>92</v>
      </c>
      <c r="D219" s="86"/>
      <c r="E219" s="35"/>
      <c r="F219" s="16"/>
    </row>
    <row r="220" customHeight="1" spans="1:6">
      <c r="A220" s="38" t="s">
        <v>294</v>
      </c>
      <c r="B220" s="36" t="s">
        <v>295</v>
      </c>
      <c r="C220" s="15" t="s">
        <v>92</v>
      </c>
      <c r="D220" s="86"/>
      <c r="E220" s="35"/>
      <c r="F220" s="16"/>
    </row>
    <row r="221" customHeight="1" spans="1:6">
      <c r="A221" s="15" t="s">
        <v>296</v>
      </c>
      <c r="B221" s="36" t="s">
        <v>297</v>
      </c>
      <c r="C221" s="15"/>
      <c r="D221" s="16"/>
      <c r="E221" s="35"/>
      <c r="F221" s="16"/>
    </row>
    <row r="222" customHeight="1" spans="1:6">
      <c r="A222" s="38" t="s">
        <v>298</v>
      </c>
      <c r="B222" s="36" t="s">
        <v>299</v>
      </c>
      <c r="C222" s="15" t="s">
        <v>92</v>
      </c>
      <c r="D222" s="87"/>
      <c r="E222" s="35"/>
      <c r="F222" s="16"/>
    </row>
    <row r="223" ht="31" customHeight="1" spans="1:6">
      <c r="A223" s="15" t="s">
        <v>57</v>
      </c>
      <c r="B223" s="36" t="s">
        <v>300</v>
      </c>
      <c r="C223" s="15" t="s">
        <v>92</v>
      </c>
      <c r="D223" s="24"/>
      <c r="E223" s="35"/>
      <c r="F223" s="16"/>
    </row>
    <row r="224" customHeight="1" spans="1:7">
      <c r="A224" s="15" t="s">
        <v>85</v>
      </c>
      <c r="B224" s="36" t="s">
        <v>301</v>
      </c>
      <c r="C224" s="15" t="s">
        <v>92</v>
      </c>
      <c r="D224" s="24"/>
      <c r="E224" s="35"/>
      <c r="F224" s="16"/>
      <c r="G224" s="39"/>
    </row>
    <row r="225" customHeight="1" spans="1:6">
      <c r="A225" s="15" t="s">
        <v>302</v>
      </c>
      <c r="B225" s="36" t="s">
        <v>303</v>
      </c>
      <c r="C225" s="15"/>
      <c r="D225" s="24"/>
      <c r="E225" s="35"/>
      <c r="F225" s="16"/>
    </row>
    <row r="226" customHeight="1" spans="1:6">
      <c r="A226" s="15" t="s">
        <v>55</v>
      </c>
      <c r="B226" s="36" t="s">
        <v>304</v>
      </c>
      <c r="C226" s="15" t="s">
        <v>129</v>
      </c>
      <c r="D226" s="16"/>
      <c r="E226" s="35"/>
      <c r="F226" s="16"/>
    </row>
    <row r="227" customHeight="1" spans="1:6">
      <c r="A227" s="15" t="s">
        <v>57</v>
      </c>
      <c r="B227" s="36" t="s">
        <v>305</v>
      </c>
      <c r="C227" s="15" t="s">
        <v>83</v>
      </c>
      <c r="D227" s="16"/>
      <c r="E227" s="35"/>
      <c r="F227" s="16"/>
    </row>
    <row r="228" customHeight="1" spans="1:6">
      <c r="A228" s="15" t="s">
        <v>85</v>
      </c>
      <c r="B228" s="36" t="s">
        <v>306</v>
      </c>
      <c r="C228" s="15" t="s">
        <v>83</v>
      </c>
      <c r="D228" s="16"/>
      <c r="E228" s="35"/>
      <c r="F228" s="16"/>
    </row>
    <row r="229" customHeight="1" spans="1:6">
      <c r="A229" s="15"/>
      <c r="B229" s="51"/>
      <c r="C229" s="15"/>
      <c r="D229" s="24"/>
      <c r="E229" s="35"/>
      <c r="F229" s="16"/>
    </row>
    <row r="230" customHeight="1" spans="1:6">
      <c r="A230" s="15"/>
      <c r="B230" s="51"/>
      <c r="C230" s="15"/>
      <c r="D230" s="24"/>
      <c r="E230" s="35"/>
      <c r="F230" s="16"/>
    </row>
    <row r="231" customHeight="1" spans="1:6">
      <c r="A231" s="15"/>
      <c r="B231" s="51"/>
      <c r="C231" s="15"/>
      <c r="D231" s="24"/>
      <c r="E231" s="35"/>
      <c r="F231" s="16"/>
    </row>
    <row r="232" customHeight="1" spans="1:6">
      <c r="A232" s="15"/>
      <c r="B232" s="51"/>
      <c r="C232" s="15"/>
      <c r="D232" s="24"/>
      <c r="E232" s="35"/>
      <c r="F232" s="16"/>
    </row>
    <row r="233" customHeight="1" spans="1:6">
      <c r="A233" s="15"/>
      <c r="B233" s="51"/>
      <c r="C233" s="15"/>
      <c r="D233" s="24"/>
      <c r="E233" s="35"/>
      <c r="F233" s="16"/>
    </row>
    <row r="234" customHeight="1" spans="1:6">
      <c r="A234" s="15"/>
      <c r="B234" s="51"/>
      <c r="C234" s="15"/>
      <c r="D234" s="24"/>
      <c r="E234" s="35"/>
      <c r="F234" s="16"/>
    </row>
    <row r="235" customHeight="1" spans="1:6">
      <c r="A235" s="15"/>
      <c r="B235" s="51"/>
      <c r="C235" s="15"/>
      <c r="D235" s="24"/>
      <c r="E235" s="35"/>
      <c r="F235" s="16"/>
    </row>
    <row r="236" customHeight="1" spans="1:6">
      <c r="A236" s="15"/>
      <c r="B236" s="51"/>
      <c r="C236" s="15"/>
      <c r="D236" s="24"/>
      <c r="E236" s="35"/>
      <c r="F236" s="16"/>
    </row>
    <row r="237" customHeight="1" spans="1:6">
      <c r="A237" s="26" t="s">
        <v>307</v>
      </c>
      <c r="B237" s="27"/>
      <c r="C237" s="27"/>
      <c r="D237" s="27"/>
      <c r="E237" s="24"/>
      <c r="F237" s="52">
        <f>SUM(F210:F236)</f>
        <v>0</v>
      </c>
    </row>
    <row r="238" customHeight="1" spans="1:6">
      <c r="A238" s="8"/>
      <c r="B238" s="8"/>
      <c r="C238" s="8"/>
      <c r="D238" s="8"/>
      <c r="E238" s="81"/>
      <c r="F238" s="88"/>
    </row>
    <row r="239" customHeight="1" spans="1:6">
      <c r="A239" s="8"/>
      <c r="B239" s="8"/>
      <c r="C239" s="8"/>
      <c r="D239" s="8"/>
      <c r="E239" s="81"/>
      <c r="F239" s="88"/>
    </row>
    <row r="240" customHeight="1" spans="1:6">
      <c r="A240" s="8"/>
      <c r="B240" s="8"/>
      <c r="C240" s="8"/>
      <c r="D240" s="8"/>
      <c r="E240" s="81"/>
      <c r="F240" s="88"/>
    </row>
    <row r="241" customHeight="1" spans="1:6">
      <c r="A241" s="7" t="s">
        <v>0</v>
      </c>
      <c r="B241" s="7"/>
      <c r="C241" s="7"/>
      <c r="D241" s="7"/>
      <c r="E241" s="7"/>
      <c r="F241" s="7"/>
    </row>
    <row r="242" ht="30" customHeight="1" spans="1:6">
      <c r="A242" s="9" t="str">
        <f>A207</f>
        <v>标段：且末县 2025 年农村公路日常养护工程----Z591(C591)</v>
      </c>
      <c r="B242" s="9"/>
      <c r="C242" s="9"/>
      <c r="D242" s="9"/>
      <c r="E242" s="9"/>
      <c r="F242" s="9"/>
    </row>
    <row r="243" customHeight="1" spans="1:6">
      <c r="A243" s="10" t="s">
        <v>308</v>
      </c>
      <c r="B243" s="10"/>
      <c r="C243" s="10"/>
      <c r="D243" s="10"/>
      <c r="E243" s="10"/>
      <c r="F243" s="10"/>
    </row>
    <row r="244" customHeight="1" spans="1:6">
      <c r="A244" s="15" t="s">
        <v>38</v>
      </c>
      <c r="B244" s="15" t="s">
        <v>71</v>
      </c>
      <c r="C244" s="15" t="s">
        <v>40</v>
      </c>
      <c r="D244" s="16" t="s">
        <v>41</v>
      </c>
      <c r="E244" s="35" t="s">
        <v>42</v>
      </c>
      <c r="F244" s="16" t="s">
        <v>43</v>
      </c>
    </row>
    <row r="245" customHeight="1" spans="1:6">
      <c r="A245" s="15" t="s">
        <v>309</v>
      </c>
      <c r="B245" s="58" t="s">
        <v>310</v>
      </c>
      <c r="C245" s="15" t="s">
        <v>79</v>
      </c>
      <c r="D245" s="24"/>
      <c r="E245" s="24"/>
      <c r="F245" s="77"/>
    </row>
    <row r="246" customHeight="1" spans="1:6">
      <c r="A246" s="15" t="s">
        <v>55</v>
      </c>
      <c r="B246" s="58" t="s">
        <v>372</v>
      </c>
      <c r="C246" s="15" t="s">
        <v>79</v>
      </c>
      <c r="D246" s="24"/>
      <c r="E246" s="24"/>
      <c r="F246" s="77"/>
    </row>
    <row r="247" customHeight="1" spans="1:6">
      <c r="A247" s="15" t="s">
        <v>57</v>
      </c>
      <c r="B247" s="58" t="s">
        <v>391</v>
      </c>
      <c r="C247" s="15" t="s">
        <v>79</v>
      </c>
      <c r="D247" s="24"/>
      <c r="E247" s="24"/>
      <c r="F247" s="77"/>
    </row>
    <row r="248" customHeight="1" spans="1:6">
      <c r="A248" s="15" t="s">
        <v>311</v>
      </c>
      <c r="B248" s="36" t="s">
        <v>312</v>
      </c>
      <c r="C248" s="15" t="s">
        <v>79</v>
      </c>
      <c r="D248" s="24"/>
      <c r="E248" s="24"/>
      <c r="F248" s="77"/>
    </row>
    <row r="249" customHeight="1" spans="1:6">
      <c r="A249" s="15" t="s">
        <v>55</v>
      </c>
      <c r="B249" s="36" t="s">
        <v>313</v>
      </c>
      <c r="C249" s="15" t="s">
        <v>79</v>
      </c>
      <c r="D249" s="24"/>
      <c r="E249" s="24"/>
      <c r="F249" s="77"/>
    </row>
    <row r="250" customHeight="1" spans="1:6">
      <c r="A250" s="15" t="s">
        <v>314</v>
      </c>
      <c r="B250" s="36" t="s">
        <v>315</v>
      </c>
      <c r="C250" s="15" t="s">
        <v>234</v>
      </c>
      <c r="D250" s="24"/>
      <c r="E250" s="24"/>
      <c r="F250" s="77"/>
    </row>
    <row r="251" customHeight="1" spans="1:6">
      <c r="A251" s="15" t="s">
        <v>316</v>
      </c>
      <c r="B251" s="36" t="s">
        <v>317</v>
      </c>
      <c r="C251" s="15"/>
      <c r="D251" s="24"/>
      <c r="E251" s="24"/>
      <c r="F251" s="77"/>
    </row>
    <row r="252" customHeight="1" spans="1:6">
      <c r="A252" s="15" t="s">
        <v>55</v>
      </c>
      <c r="B252" s="36" t="s">
        <v>318</v>
      </c>
      <c r="C252" s="63" t="s">
        <v>319</v>
      </c>
      <c r="D252" s="24"/>
      <c r="E252" s="24"/>
      <c r="F252" s="77"/>
    </row>
    <row r="253" customHeight="1" spans="1:6">
      <c r="A253" s="15" t="s">
        <v>57</v>
      </c>
      <c r="B253" s="36" t="s">
        <v>320</v>
      </c>
      <c r="C253" s="15" t="s">
        <v>76</v>
      </c>
      <c r="D253" s="24"/>
      <c r="E253" s="24"/>
      <c r="F253" s="77"/>
    </row>
    <row r="254" customHeight="1" spans="1:6">
      <c r="A254" s="15" t="s">
        <v>85</v>
      </c>
      <c r="B254" s="36" t="s">
        <v>321</v>
      </c>
      <c r="C254" s="15" t="s">
        <v>234</v>
      </c>
      <c r="D254" s="24"/>
      <c r="E254" s="24"/>
      <c r="F254" s="77"/>
    </row>
    <row r="255" customHeight="1" spans="1:6">
      <c r="A255" s="15" t="s">
        <v>322</v>
      </c>
      <c r="B255" s="36" t="s">
        <v>323</v>
      </c>
      <c r="C255" s="15" t="s">
        <v>76</v>
      </c>
      <c r="D255" s="24"/>
      <c r="E255" s="24"/>
      <c r="F255" s="77"/>
    </row>
    <row r="256" customHeight="1" spans="1:7">
      <c r="A256" s="15" t="s">
        <v>55</v>
      </c>
      <c r="B256" s="36" t="s">
        <v>324</v>
      </c>
      <c r="C256" s="15" t="s">
        <v>76</v>
      </c>
      <c r="D256" s="24"/>
      <c r="E256" s="91"/>
      <c r="F256" s="20"/>
      <c r="G256" s="39"/>
    </row>
    <row r="257" ht="27" customHeight="1" spans="1:6">
      <c r="A257" s="15" t="s">
        <v>57</v>
      </c>
      <c r="B257" s="92" t="s">
        <v>325</v>
      </c>
      <c r="C257" s="15" t="s">
        <v>76</v>
      </c>
      <c r="D257" s="24"/>
      <c r="E257" s="91"/>
      <c r="F257" s="77"/>
    </row>
    <row r="258" ht="26" customHeight="1" spans="1:6">
      <c r="A258" s="15" t="s">
        <v>85</v>
      </c>
      <c r="B258" s="92" t="s">
        <v>326</v>
      </c>
      <c r="C258" s="15" t="s">
        <v>76</v>
      </c>
      <c r="D258" s="24"/>
      <c r="E258" s="24"/>
      <c r="F258" s="77"/>
    </row>
    <row r="259" ht="31" customHeight="1" spans="1:6">
      <c r="A259" s="15" t="s">
        <v>87</v>
      </c>
      <c r="B259" s="92" t="s">
        <v>327</v>
      </c>
      <c r="C259" s="15" t="s">
        <v>76</v>
      </c>
      <c r="D259" s="24"/>
      <c r="E259" s="24"/>
      <c r="F259" s="77"/>
    </row>
    <row r="260" customHeight="1" spans="1:6">
      <c r="A260" s="15" t="s">
        <v>328</v>
      </c>
      <c r="B260" s="36" t="s">
        <v>329</v>
      </c>
      <c r="C260" s="15" t="s">
        <v>83</v>
      </c>
      <c r="D260" s="24">
        <v>2394.1</v>
      </c>
      <c r="E260" s="89"/>
      <c r="F260" s="18">
        <f>E260*D260</f>
        <v>0</v>
      </c>
    </row>
    <row r="261" customHeight="1" spans="1:6">
      <c r="A261" s="15" t="s">
        <v>330</v>
      </c>
      <c r="B261" s="36" t="s">
        <v>331</v>
      </c>
      <c r="C261" s="15" t="s">
        <v>234</v>
      </c>
      <c r="D261" s="24"/>
      <c r="E261" s="24"/>
      <c r="F261" s="77"/>
    </row>
    <row r="262" customHeight="1" spans="1:6">
      <c r="A262" s="15" t="s">
        <v>332</v>
      </c>
      <c r="B262" s="36" t="s">
        <v>333</v>
      </c>
      <c r="C262" s="15" t="s">
        <v>234</v>
      </c>
      <c r="D262" s="24"/>
      <c r="E262" s="24"/>
      <c r="F262" s="77"/>
    </row>
    <row r="263" customHeight="1" spans="1:6">
      <c r="A263" s="15" t="s">
        <v>334</v>
      </c>
      <c r="B263" s="36" t="s">
        <v>335</v>
      </c>
      <c r="C263" s="15" t="s">
        <v>234</v>
      </c>
      <c r="D263" s="24"/>
      <c r="E263" s="24"/>
      <c r="F263" s="77"/>
    </row>
    <row r="264" customHeight="1" spans="1:6">
      <c r="A264" s="15" t="s">
        <v>336</v>
      </c>
      <c r="B264" s="36" t="s">
        <v>337</v>
      </c>
      <c r="C264" s="15" t="s">
        <v>129</v>
      </c>
      <c r="D264" s="76"/>
      <c r="E264" s="24"/>
      <c r="F264" s="77"/>
    </row>
    <row r="265" customHeight="1" spans="1:6">
      <c r="A265" s="15" t="s">
        <v>338</v>
      </c>
      <c r="B265" s="36" t="s">
        <v>339</v>
      </c>
      <c r="C265" s="15" t="s">
        <v>129</v>
      </c>
      <c r="D265" s="24"/>
      <c r="E265" s="24"/>
      <c r="F265" s="77"/>
    </row>
    <row r="266" customHeight="1" spans="1:6">
      <c r="A266" s="93" t="s">
        <v>190</v>
      </c>
      <c r="B266" s="36" t="s">
        <v>339</v>
      </c>
      <c r="C266" s="15" t="s">
        <v>129</v>
      </c>
      <c r="D266" s="24"/>
      <c r="E266" s="24"/>
      <c r="F266" s="77"/>
    </row>
    <row r="267" customHeight="1" spans="1:6">
      <c r="A267" s="15" t="s">
        <v>340</v>
      </c>
      <c r="B267" s="36" t="s">
        <v>341</v>
      </c>
      <c r="C267" s="15"/>
      <c r="D267" s="24"/>
      <c r="E267" s="24"/>
      <c r="F267" s="77"/>
    </row>
    <row r="268" customHeight="1" spans="1:6">
      <c r="A268" s="15" t="s">
        <v>190</v>
      </c>
      <c r="B268" s="36" t="s">
        <v>342</v>
      </c>
      <c r="C268" s="15" t="s">
        <v>343</v>
      </c>
      <c r="D268" s="24"/>
      <c r="E268" s="24"/>
      <c r="F268" s="77"/>
    </row>
    <row r="269" customHeight="1" spans="1:6">
      <c r="A269" s="15" t="s">
        <v>57</v>
      </c>
      <c r="B269" s="36" t="s">
        <v>344</v>
      </c>
      <c r="C269" s="15" t="s">
        <v>343</v>
      </c>
      <c r="D269" s="24"/>
      <c r="E269" s="24"/>
      <c r="F269" s="77"/>
    </row>
    <row r="270" customHeight="1" spans="1:6">
      <c r="A270" s="15"/>
      <c r="B270" s="36"/>
      <c r="C270" s="15"/>
      <c r="D270" s="24"/>
      <c r="E270" s="24"/>
      <c r="F270" s="77"/>
    </row>
    <row r="271" customHeight="1" spans="1:6">
      <c r="A271" s="15"/>
      <c r="B271" s="51"/>
      <c r="C271" s="15"/>
      <c r="D271" s="24"/>
      <c r="E271" s="24"/>
      <c r="F271" s="77"/>
    </row>
    <row r="272" customHeight="1" spans="1:6">
      <c r="A272" s="15"/>
      <c r="B272" s="51"/>
      <c r="C272" s="15"/>
      <c r="D272" s="24"/>
      <c r="E272" s="24"/>
      <c r="F272" s="77"/>
    </row>
    <row r="273" customHeight="1" spans="1:6">
      <c r="A273" s="26" t="s">
        <v>345</v>
      </c>
      <c r="B273" s="27"/>
      <c r="C273" s="27"/>
      <c r="D273" s="27"/>
      <c r="E273" s="24"/>
      <c r="F273" s="52">
        <f>SUM(F245:F272)</f>
        <v>0</v>
      </c>
    </row>
  </sheetData>
  <mergeCells count="30">
    <mergeCell ref="A1:F1"/>
    <mergeCell ref="A2:F2"/>
    <mergeCell ref="A3:F3"/>
    <mergeCell ref="A4:F4"/>
    <mergeCell ref="A21:D21"/>
    <mergeCell ref="A34:F34"/>
    <mergeCell ref="A35:F35"/>
    <mergeCell ref="A36:F36"/>
    <mergeCell ref="A70:F70"/>
    <mergeCell ref="A98:D98"/>
    <mergeCell ref="A105:F105"/>
    <mergeCell ref="A106:F106"/>
    <mergeCell ref="A107:F107"/>
    <mergeCell ref="A136:D136"/>
    <mergeCell ref="A139:F139"/>
    <mergeCell ref="A140:F140"/>
    <mergeCell ref="A141:F141"/>
    <mergeCell ref="A171:D171"/>
    <mergeCell ref="A173:F173"/>
    <mergeCell ref="A174:F174"/>
    <mergeCell ref="A175:F175"/>
    <mergeCell ref="A203:D203"/>
    <mergeCell ref="A206:F206"/>
    <mergeCell ref="A207:F207"/>
    <mergeCell ref="A208:F208"/>
    <mergeCell ref="A237:D237"/>
    <mergeCell ref="A241:F241"/>
    <mergeCell ref="A242:F242"/>
    <mergeCell ref="A243:F243"/>
    <mergeCell ref="A273:D27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清单汇总表</vt:lpstr>
      <vt:lpstr>1--X256线</vt:lpstr>
      <vt:lpstr>2--X257线 </vt:lpstr>
      <vt:lpstr>3--X258线 </vt:lpstr>
      <vt:lpstr>4--X259线 </vt:lpstr>
      <vt:lpstr>5--X261</vt:lpstr>
      <vt:lpstr>6--X263</vt:lpstr>
      <vt:lpstr>7--Y216</vt:lpstr>
      <vt:lpstr>8--Z591(C591)</vt:lpstr>
      <vt:lpstr>9--Z592(X111)</vt:lpstr>
      <vt:lpstr>10--县道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sweet</cp:lastModifiedBy>
  <dcterms:created xsi:type="dcterms:W3CDTF">2017-08-14T05:12:00Z</dcterms:created>
  <cp:lastPrinted>2022-08-23T04:06:00Z</cp:lastPrinted>
  <dcterms:modified xsi:type="dcterms:W3CDTF">2025-06-13T11:27:07Z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9B87DF1A57DA4E9386E709230DEA4FEF_12</vt:lpwstr>
  </property>
</Properties>
</file>