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3"/>
  </bookViews>
  <sheets>
    <sheet name="1包" sheetId="1" r:id="rId1"/>
    <sheet name="3包" sheetId="2" r:id="rId2"/>
    <sheet name="2包" sheetId="3" r:id="rId3"/>
    <sheet name="4包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<sst xmlns="http://schemas.openxmlformats.org/spreadsheetml/2006/main" count="224" uniqueCount="56">
  <si>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</si>
  <si>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</si>
  <si>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</si>
  <si>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</si>
  <si>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</si>
  <si>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</si>
  <si>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</si>
  <si>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</t>
  </si>
  <si>
    <t>未通过原因</t>
  </si>
  <si>
    <t>评审结果</t>
  </si>
  <si>
    <t>是否通过资格性审查</t>
  </si>
  <si>
    <t>是否通过有效性审查</t>
  </si>
  <si>
    <t>报价平均汇总分</t>
  </si>
  <si>
    <t>平均总得分</t>
  </si>
  <si>
    <t>是否通过报价审查</t>
  </si>
  <si>
    <t xml:space="preserve">四川久享实业有限公司
</t>
  </si>
  <si>
    <t xml:space="preserve"> 
四川鑫翰承科技有限公司</t>
  </si>
  <si>
    <t xml:space="preserve"> 
成都昊巨科技有限公司
</t>
  </si>
  <si>
    <t xml:space="preserve"> 
成都中杨瑞雅家具有限公司
</t>
  </si>
  <si>
    <t>否</t>
  </si>
  <si>
    <t>未提供完整的中小企业申明函</t>
  </si>
  <si>
    <t>/</t>
  </si>
  <si>
    <t>技术指标和配置平均汇总分</t>
  </si>
  <si>
    <t>综合实力平均汇总分</t>
  </si>
  <si>
    <t>履约保证平均汇总分</t>
  </si>
  <si>
    <t>项目实施方案平均汇总分</t>
  </si>
  <si>
    <t>售后服务平均汇总分</t>
  </si>
  <si>
    <t>节能、环境标志、无线局域网产品平均汇总分</t>
  </si>
  <si>
    <t>成都市龙泉驿区教育局2021年新建6所中小学第三批次教学设备采购项目</t>
  </si>
  <si>
    <t>510112202100429</t>
  </si>
  <si>
    <t>2021年12月29日9时30 分（北京时间）</t>
  </si>
  <si>
    <t>第一中标候选人：四川鑫翰承科技有限公司报价金额：407.8866万元第二中标候选人：成都昊巨科技有限公司报价金额：422.4295万元第三中标候选人：成都中杨瑞雅家具有限公司报价金额：420.676925万元</t>
  </si>
  <si>
    <t xml:space="preserve"> 
四川翰龙教学设备有限责任公司</t>
  </si>
  <si>
    <t xml:space="preserve"> 
成都亮点尚美家具有限公司
</t>
  </si>
  <si>
    <t xml:space="preserve"> 
四川省简阳市兴华教学仪器设备有限公司
</t>
  </si>
  <si>
    <t xml:space="preserve"> 
成都汇通世纪科技有限公司
</t>
  </si>
  <si>
    <t>投标产品质量及信誉平均汇总分</t>
  </si>
  <si>
    <t>投标人综合实力平均汇总分</t>
  </si>
  <si>
    <t>项目实施能力平均汇总分</t>
  </si>
  <si>
    <t>第一中标候选人：四川省简阳市兴华教学仪器设备有限公司投标总价:173.80万元第二中标候选人：四川翰龙教学设备有限责任公司投标总价:175.68万元第三中标候选人：成都汇通世纪科技有限公司投标总价:174.99万元</t>
  </si>
  <si>
    <t xml:space="preserve"> 
四川润雨科技有限公司</t>
  </si>
  <si>
    <t xml:space="preserve">四川沣扬信息科技有限责任公司
</t>
  </si>
  <si>
    <t xml:space="preserve"> 
成都大才富联信息技术有限公司</t>
  </si>
  <si>
    <t xml:space="preserve">成都欣润教育咨询有限责任公司
</t>
  </si>
  <si>
    <t>体现产品性能平均汇总分</t>
  </si>
  <si>
    <t>体现产品质量平均汇总分</t>
  </si>
  <si>
    <t>第一中标候选人：成都欣润教育咨询有限责任公司投标总价:119.88万元第二中标候选人：成都大才富联信息技术有限公司投标总价:122.64万元第三中标候选人：四川沣扬信息科技有限责任公司投标总价:122.84万元</t>
  </si>
  <si>
    <t>四川渔米文化传播有限公司</t>
  </si>
  <si>
    <t xml:space="preserve">四川恒维文化传播有限公司
</t>
  </si>
  <si>
    <t>成都诚悦致远文化传播有限公司</t>
  </si>
  <si>
    <t xml:space="preserve">辽宁北方出版物配送有限公司
</t>
  </si>
  <si>
    <t>技术指标及配置平均汇总分</t>
  </si>
  <si>
    <t>图书质量要求版权证明平均汇总分</t>
  </si>
  <si>
    <t>信誉平均汇总分</t>
  </si>
  <si>
    <t>履约能力平均汇总分</t>
  </si>
  <si>
    <t>第一中标候选人：辽宁北方出版物配送有限公司图书统一折扣（统一折扣=实际应结总书款/图书总码洋*100%）(%):72.8第二中标候选人：成都诚悦致远文化传播有限公司图书统一折扣（统一折扣=实际应结总书款/图书总码洋*100%）(%):68第三中标候选人：四川渔米文化传播有限公司图书统一折扣（统一折扣=实际应结总书款/图书总码洋*100%）(%):75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</si>
</sst>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2200275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2066925</xdr:colOff>
      <xdr:row>0</xdr:row>
      <xdr:rowOff>304800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847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619125</xdr:colOff>
      <xdr:row>0</xdr:row>
      <xdr:rowOff>342900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3981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9"/>
  <sheetViews>
    <sheetView zoomScaleSheetLayoutView="100" zoomScalePageLayoutView="0" workbookViewId="0" topLeftCell="A1">
      <selection activeCell="H17" sqref="A1:IV16384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5" width="14.125" style="3" customWidth="1"/>
    <col min="6" max="6" width="10.875" style="3" customWidth="1"/>
    <col min="7" max="7" width="14.125" style="3" customWidth="1"/>
    <col min="8" max="8" width="10.875" style="3" customWidth="1"/>
    <col min="9" max="9" width="12.625" style="3" customWidth="1"/>
    <col min="10" max="10" width="12.375" style="3" customWidth="1"/>
    <col min="11" max="12" width="9.00390625" style="3" customWidth="1"/>
    <col min="13" max="14" width="12.625" style="3" customWidth="1"/>
    <col min="15" max="15" width="10.00390625" style="3" customWidth="1"/>
    <col min="16" max="16" width="9.00390625" style="3" customWidth="1"/>
    <col min="17" max="17" width="54.875" style="3" customWidth="1"/>
    <col min="18" max="40" width="9.00390625" style="3" bestFit="1" customWidth="1"/>
    <col min="41" max="243" width="8.75390625" style="3" customWidth="1"/>
  </cols>
  <sheetData>
    <row r="1" spans="1:17" ht="27" customHeight="1" thickBot="1">
      <c r="A1" s="11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27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s="1" customFormat="1" ht="59.25" customHeight="1">
      <c r="A3" s="9" t="s">
        <v>1</v>
      </c>
      <c r="B3" s="7" t="s">
        <v>28</v>
      </c>
      <c r="C3" s="4" t="s">
        <v>2</v>
      </c>
      <c r="D3" s="24" t="s">
        <v>29</v>
      </c>
      <c r="E3" s="22"/>
      <c r="F3" s="22"/>
      <c r="G3" s="22"/>
      <c r="H3" s="23"/>
      <c r="I3" s="4" t="s">
        <v>3</v>
      </c>
      <c r="J3" s="18" t="s">
        <v>30</v>
      </c>
      <c r="K3" s="18"/>
      <c r="L3" s="18"/>
      <c r="M3" s="18"/>
      <c r="N3" s="18"/>
      <c r="O3" s="18"/>
      <c r="P3" s="18"/>
      <c r="Q3" s="19"/>
    </row>
    <row r="4" spans="1:17" s="1" customFormat="1" ht="24" customHeight="1">
      <c r="A4" s="20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243" s="2" customFormat="1" ht="59.25" customHeight="1">
      <c r="A5" s="5" t="s">
        <v>5</v>
      </c>
      <c r="B5" s="5" t="s">
        <v>6</v>
      </c>
      <c r="C5" s="5" t="s">
        <v>10</v>
      </c>
      <c r="D5" s="5" t="s">
        <v>8</v>
      </c>
      <c r="E5" s="5" t="s">
        <v>11</v>
      </c>
      <c r="F5" s="5" t="s">
        <v>8</v>
      </c>
      <c r="G5" s="5" t="s">
        <v>14</v>
      </c>
      <c r="H5" s="5" t="s">
        <v>8</v>
      </c>
      <c r="I5" s="8" t="s">
        <v>12</v>
      </c>
      <c r="J5" s="8" t="s">
        <v>22</v>
      </c>
      <c r="K5" s="8" t="s">
        <v>23</v>
      </c>
      <c r="L5" s="8" t="s">
        <v>24</v>
      </c>
      <c r="M5" s="21" t="s">
        <v>25</v>
      </c>
      <c r="N5" s="21" t="s">
        <v>26</v>
      </c>
      <c r="O5" s="5" t="s">
        <v>27</v>
      </c>
      <c r="P5" s="5" t="s">
        <v>13</v>
      </c>
      <c r="Q5" s="10" t="s">
        <v>9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</row>
    <row r="6" spans="1:17" ht="49.5" customHeight="1">
      <c r="A6" s="18">
        <v>1</v>
      </c>
      <c r="B6" s="7" t="s">
        <v>15</v>
      </c>
      <c r="C6" s="4" t="s">
        <v>19</v>
      </c>
      <c r="D6" s="12" t="s">
        <v>20</v>
      </c>
      <c r="E6" s="4" t="s">
        <v>21</v>
      </c>
      <c r="F6" s="4" t="s">
        <v>21</v>
      </c>
      <c r="G6" s="4" t="s">
        <v>21</v>
      </c>
      <c r="H6" s="4" t="s">
        <v>21</v>
      </c>
      <c r="I6" s="4" t="s">
        <v>21</v>
      </c>
      <c r="J6" s="4" t="s">
        <v>21</v>
      </c>
      <c r="K6" s="4" t="s">
        <v>21</v>
      </c>
      <c r="L6" s="4" t="s">
        <v>21</v>
      </c>
      <c r="M6" s="4" t="s">
        <v>21</v>
      </c>
      <c r="N6" s="4" t="s">
        <v>21</v>
      </c>
      <c r="O6" s="4" t="s">
        <v>21</v>
      </c>
      <c r="P6" s="4" t="s">
        <v>21</v>
      </c>
      <c r="Q6" s="25" t="s">
        <v>31</v>
      </c>
    </row>
    <row r="7" spans="1:17" ht="49.5" customHeight="1">
      <c r="A7" s="18"/>
      <c r="B7" s="7" t="s">
        <v>16</v>
      </c>
      <c r="C7" s="4" t="s">
        <v>7</v>
      </c>
      <c r="D7" s="4" t="s">
        <v>21</v>
      </c>
      <c r="E7" s="4" t="s">
        <v>7</v>
      </c>
      <c r="F7" s="4" t="s">
        <v>21</v>
      </c>
      <c r="G7" s="4" t="s">
        <v>7</v>
      </c>
      <c r="H7" s="4" t="s">
        <v>21</v>
      </c>
      <c r="I7" s="4">
        <v>30</v>
      </c>
      <c r="J7" s="4">
        <v>38</v>
      </c>
      <c r="K7" s="4">
        <v>15</v>
      </c>
      <c r="L7" s="4">
        <v>3</v>
      </c>
      <c r="M7" s="4">
        <v>4.6</v>
      </c>
      <c r="N7" s="4">
        <v>3.8</v>
      </c>
      <c r="O7" s="4">
        <v>0</v>
      </c>
      <c r="P7" s="4">
        <f>SUM(I7:O7)</f>
        <v>94.39999999999999</v>
      </c>
      <c r="Q7" s="26"/>
    </row>
    <row r="8" spans="1:17" ht="49.5" customHeight="1">
      <c r="A8" s="18"/>
      <c r="B8" s="7" t="s">
        <v>17</v>
      </c>
      <c r="C8" s="4" t="s">
        <v>7</v>
      </c>
      <c r="D8" s="4" t="s">
        <v>21</v>
      </c>
      <c r="E8" s="4" t="s">
        <v>7</v>
      </c>
      <c r="F8" s="4" t="s">
        <v>21</v>
      </c>
      <c r="G8" s="4" t="s">
        <v>7</v>
      </c>
      <c r="H8" s="4" t="s">
        <v>21</v>
      </c>
      <c r="I8" s="4">
        <v>28.97</v>
      </c>
      <c r="J8" s="4">
        <v>35.09</v>
      </c>
      <c r="K8" s="4">
        <v>9</v>
      </c>
      <c r="L8" s="4">
        <v>3</v>
      </c>
      <c r="M8" s="4">
        <v>3.4</v>
      </c>
      <c r="N8" s="4">
        <v>3</v>
      </c>
      <c r="O8" s="4">
        <v>0</v>
      </c>
      <c r="P8" s="4">
        <f>SUM(I8:O8)</f>
        <v>82.46000000000001</v>
      </c>
      <c r="Q8" s="26"/>
    </row>
    <row r="9" spans="1:17" ht="49.5" customHeight="1" thickBot="1">
      <c r="A9" s="18"/>
      <c r="B9" s="7" t="s">
        <v>18</v>
      </c>
      <c r="C9" s="4" t="s">
        <v>7</v>
      </c>
      <c r="D9" s="4" t="s">
        <v>21</v>
      </c>
      <c r="E9" s="4" t="s">
        <v>7</v>
      </c>
      <c r="F9" s="4" t="s">
        <v>21</v>
      </c>
      <c r="G9" s="4" t="s">
        <v>7</v>
      </c>
      <c r="H9" s="4" t="s">
        <v>21</v>
      </c>
      <c r="I9" s="4">
        <v>29.09</v>
      </c>
      <c r="J9" s="4">
        <v>22.47</v>
      </c>
      <c r="K9" s="4">
        <v>2</v>
      </c>
      <c r="L9" s="4">
        <v>3</v>
      </c>
      <c r="M9" s="4">
        <v>2.6</v>
      </c>
      <c r="N9" s="4">
        <v>3</v>
      </c>
      <c r="O9" s="4">
        <v>1</v>
      </c>
      <c r="P9" s="4">
        <f>SUM(I9:O9)</f>
        <v>63.160000000000004</v>
      </c>
      <c r="Q9" s="27"/>
    </row>
  </sheetData>
  <sheetProtection/>
  <mergeCells count="7">
    <mergeCell ref="B1:Q1"/>
    <mergeCell ref="A2:Q2"/>
    <mergeCell ref="J3:Q3"/>
    <mergeCell ref="A4:Q4"/>
    <mergeCell ref="A6:A9"/>
    <mergeCell ref="Q6:Q9"/>
    <mergeCell ref="D3:H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9"/>
  <sheetViews>
    <sheetView zoomScaleSheetLayoutView="100" zoomScalePageLayoutView="0" workbookViewId="0" topLeftCell="A1">
      <selection activeCell="G7" sqref="G7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5" width="14.125" style="3" customWidth="1"/>
    <col min="6" max="6" width="10.875" style="3" customWidth="1"/>
    <col min="7" max="7" width="14.125" style="3" customWidth="1"/>
    <col min="8" max="8" width="10.875" style="3" customWidth="1"/>
    <col min="9" max="9" width="12.625" style="3" customWidth="1"/>
    <col min="10" max="10" width="12.375" style="3" customWidth="1"/>
    <col min="11" max="12" width="9.00390625" style="3" customWidth="1"/>
    <col min="13" max="14" width="12.625" style="3" customWidth="1"/>
    <col min="15" max="15" width="10.00390625" style="3" customWidth="1"/>
    <col min="16" max="16" width="9.00390625" style="3" customWidth="1"/>
    <col min="17" max="17" width="54.875" style="3" customWidth="1"/>
    <col min="18" max="40" width="9.00390625" style="3" bestFit="1" customWidth="1"/>
    <col min="41" max="243" width="8.75390625" style="3" customWidth="1"/>
  </cols>
  <sheetData>
    <row r="1" spans="1:17" ht="27" customHeight="1" thickBot="1">
      <c r="A1" s="11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27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s="1" customFormat="1" ht="59.25" customHeight="1">
      <c r="A3" s="9" t="s">
        <v>1</v>
      </c>
      <c r="B3" s="7" t="s">
        <v>28</v>
      </c>
      <c r="C3" s="4" t="s">
        <v>2</v>
      </c>
      <c r="D3" s="24" t="s">
        <v>29</v>
      </c>
      <c r="E3" s="22"/>
      <c r="F3" s="22"/>
      <c r="G3" s="22"/>
      <c r="H3" s="23"/>
      <c r="I3" s="4" t="s">
        <v>3</v>
      </c>
      <c r="J3" s="18" t="s">
        <v>30</v>
      </c>
      <c r="K3" s="18"/>
      <c r="L3" s="18"/>
      <c r="M3" s="18"/>
      <c r="N3" s="18"/>
      <c r="O3" s="18"/>
      <c r="P3" s="18"/>
      <c r="Q3" s="19"/>
    </row>
    <row r="4" spans="1:17" s="1" customFormat="1" ht="24" customHeight="1">
      <c r="A4" s="20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243" s="2" customFormat="1" ht="59.25" customHeight="1">
      <c r="A5" s="5" t="s">
        <v>5</v>
      </c>
      <c r="B5" s="5" t="s">
        <v>6</v>
      </c>
      <c r="C5" s="5" t="s">
        <v>10</v>
      </c>
      <c r="D5" s="5" t="s">
        <v>8</v>
      </c>
      <c r="E5" s="5" t="s">
        <v>11</v>
      </c>
      <c r="F5" s="5" t="s">
        <v>8</v>
      </c>
      <c r="G5" s="5" t="s">
        <v>14</v>
      </c>
      <c r="H5" s="5" t="s">
        <v>8</v>
      </c>
      <c r="I5" s="8" t="s">
        <v>12</v>
      </c>
      <c r="J5" s="8" t="s">
        <v>22</v>
      </c>
      <c r="K5" s="21" t="s">
        <v>44</v>
      </c>
      <c r="L5" s="21" t="s">
        <v>45</v>
      </c>
      <c r="M5" s="21" t="s">
        <v>25</v>
      </c>
      <c r="N5" s="21" t="s">
        <v>26</v>
      </c>
      <c r="O5" s="5" t="s">
        <v>27</v>
      </c>
      <c r="P5" s="5" t="s">
        <v>13</v>
      </c>
      <c r="Q5" s="5" t="s">
        <v>9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</row>
    <row r="6" spans="1:17" ht="49.5" customHeight="1">
      <c r="A6" s="28"/>
      <c r="B6" s="7" t="s">
        <v>40</v>
      </c>
      <c r="C6" s="4" t="s">
        <v>7</v>
      </c>
      <c r="D6" s="4" t="s">
        <v>21</v>
      </c>
      <c r="E6" s="4" t="s">
        <v>7</v>
      </c>
      <c r="F6" s="4" t="s">
        <v>21</v>
      </c>
      <c r="G6" s="4" t="s">
        <v>7</v>
      </c>
      <c r="H6" s="4" t="s">
        <v>21</v>
      </c>
      <c r="I6" s="4">
        <v>30</v>
      </c>
      <c r="J6" s="4">
        <v>10.5</v>
      </c>
      <c r="K6" s="4">
        <v>0</v>
      </c>
      <c r="L6" s="4">
        <v>0</v>
      </c>
      <c r="M6" s="4">
        <v>4.2</v>
      </c>
      <c r="N6" s="4">
        <v>3.8</v>
      </c>
      <c r="O6" s="4">
        <v>0.5</v>
      </c>
      <c r="P6" s="4">
        <f>SUM(I6:O6)</f>
        <v>49</v>
      </c>
      <c r="Q6" s="31" t="s">
        <v>46</v>
      </c>
    </row>
    <row r="7" spans="1:17" ht="49.5" customHeight="1">
      <c r="A7" s="29"/>
      <c r="B7" s="7" t="s">
        <v>41</v>
      </c>
      <c r="C7" s="4" t="s">
        <v>7</v>
      </c>
      <c r="D7" s="4" t="s">
        <v>21</v>
      </c>
      <c r="E7" s="4" t="s">
        <v>7</v>
      </c>
      <c r="F7" s="4" t="s">
        <v>21</v>
      </c>
      <c r="G7" s="4" t="s">
        <v>7</v>
      </c>
      <c r="H7" s="4" t="s">
        <v>21</v>
      </c>
      <c r="I7" s="4">
        <v>28.62</v>
      </c>
      <c r="J7" s="4">
        <v>30</v>
      </c>
      <c r="K7" s="4">
        <v>4</v>
      </c>
      <c r="L7" s="4">
        <v>4</v>
      </c>
      <c r="M7" s="4">
        <v>4.6</v>
      </c>
      <c r="N7" s="4">
        <v>4.2</v>
      </c>
      <c r="O7" s="4">
        <v>0.5</v>
      </c>
      <c r="P7" s="4">
        <f>SUM(I7:O7)</f>
        <v>75.92</v>
      </c>
      <c r="Q7" s="32"/>
    </row>
    <row r="8" spans="1:17" ht="49.5" customHeight="1">
      <c r="A8" s="29"/>
      <c r="B8" s="7" t="s">
        <v>42</v>
      </c>
      <c r="C8" s="4" t="s">
        <v>7</v>
      </c>
      <c r="D8" s="4" t="s">
        <v>21</v>
      </c>
      <c r="E8" s="4" t="s">
        <v>7</v>
      </c>
      <c r="F8" s="4" t="s">
        <v>21</v>
      </c>
      <c r="G8" s="4" t="s">
        <v>7</v>
      </c>
      <c r="H8" s="4" t="s">
        <v>21</v>
      </c>
      <c r="I8" s="4">
        <v>28.67</v>
      </c>
      <c r="J8" s="4">
        <v>30</v>
      </c>
      <c r="K8" s="4">
        <v>4</v>
      </c>
      <c r="L8" s="4">
        <v>8</v>
      </c>
      <c r="M8" s="4">
        <v>4.6</v>
      </c>
      <c r="N8" s="4">
        <v>4</v>
      </c>
      <c r="O8" s="4">
        <v>0</v>
      </c>
      <c r="P8" s="4">
        <f>SUM(I8:O8)</f>
        <v>79.27</v>
      </c>
      <c r="Q8" s="32"/>
    </row>
    <row r="9" spans="1:17" ht="49.5" customHeight="1">
      <c r="A9" s="30"/>
      <c r="B9" s="7" t="s">
        <v>43</v>
      </c>
      <c r="C9" s="4" t="s">
        <v>7</v>
      </c>
      <c r="D9" s="4" t="s">
        <v>21</v>
      </c>
      <c r="E9" s="4" t="s">
        <v>7</v>
      </c>
      <c r="F9" s="4" t="s">
        <v>21</v>
      </c>
      <c r="G9" s="4" t="s">
        <v>7</v>
      </c>
      <c r="H9" s="4" t="s">
        <v>21</v>
      </c>
      <c r="I9" s="4">
        <v>29.33</v>
      </c>
      <c r="J9" s="4">
        <v>30</v>
      </c>
      <c r="K9" s="4">
        <v>12</v>
      </c>
      <c r="L9" s="4">
        <v>12</v>
      </c>
      <c r="M9" s="4">
        <v>4.8</v>
      </c>
      <c r="N9" s="4">
        <v>5</v>
      </c>
      <c r="O9" s="4">
        <v>1.5</v>
      </c>
      <c r="P9" s="4">
        <f>SUM(I9:O9)</f>
        <v>94.63</v>
      </c>
      <c r="Q9" s="33"/>
    </row>
  </sheetData>
  <sheetProtection/>
  <mergeCells count="7">
    <mergeCell ref="B1:Q1"/>
    <mergeCell ref="A2:Q2"/>
    <mergeCell ref="D3:H3"/>
    <mergeCell ref="J3:Q3"/>
    <mergeCell ref="A4:Q4"/>
    <mergeCell ref="A6:A9"/>
    <mergeCell ref="Q6:Q9"/>
  </mergeCells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9"/>
  <sheetViews>
    <sheetView zoomScalePageLayoutView="0" workbookViewId="0" topLeftCell="A1">
      <selection activeCell="K7" sqref="K7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5" width="14.125" style="3" customWidth="1"/>
    <col min="6" max="6" width="10.875" style="3" customWidth="1"/>
    <col min="7" max="7" width="14.125" style="3" customWidth="1"/>
    <col min="8" max="8" width="10.875" style="3" customWidth="1"/>
    <col min="9" max="9" width="12.625" style="3" customWidth="1"/>
    <col min="10" max="10" width="12.375" style="3" customWidth="1"/>
    <col min="11" max="12" width="9.00390625" style="3" customWidth="1"/>
    <col min="13" max="14" width="12.625" style="3" customWidth="1"/>
    <col min="15" max="15" width="10.00390625" style="3" customWidth="1"/>
    <col min="16" max="16" width="9.00390625" style="3" customWidth="1"/>
    <col min="17" max="17" width="54.875" style="3" customWidth="1"/>
    <col min="18" max="40" width="9.00390625" style="3" bestFit="1" customWidth="1"/>
    <col min="41" max="243" width="8.75390625" style="3" customWidth="1"/>
  </cols>
  <sheetData>
    <row r="1" spans="1:17" ht="27" customHeight="1" thickBot="1">
      <c r="A1" s="11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27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s="1" customFormat="1" ht="59.25" customHeight="1">
      <c r="A3" s="9" t="s">
        <v>1</v>
      </c>
      <c r="B3" s="7" t="s">
        <v>28</v>
      </c>
      <c r="C3" s="4" t="s">
        <v>2</v>
      </c>
      <c r="D3" s="24" t="s">
        <v>29</v>
      </c>
      <c r="E3" s="22"/>
      <c r="F3" s="22"/>
      <c r="G3" s="22"/>
      <c r="H3" s="23"/>
      <c r="I3" s="4" t="s">
        <v>3</v>
      </c>
      <c r="J3" s="18" t="s">
        <v>30</v>
      </c>
      <c r="K3" s="18"/>
      <c r="L3" s="18"/>
      <c r="M3" s="18"/>
      <c r="N3" s="18"/>
      <c r="O3" s="18"/>
      <c r="P3" s="18"/>
      <c r="Q3" s="19"/>
    </row>
    <row r="4" spans="1:17" s="1" customFormat="1" ht="24" customHeight="1">
      <c r="A4" s="20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243" s="2" customFormat="1" ht="59.25" customHeight="1">
      <c r="A5" s="5" t="s">
        <v>5</v>
      </c>
      <c r="B5" s="5" t="s">
        <v>6</v>
      </c>
      <c r="C5" s="5" t="s">
        <v>10</v>
      </c>
      <c r="D5" s="5" t="s">
        <v>8</v>
      </c>
      <c r="E5" s="5" t="s">
        <v>11</v>
      </c>
      <c r="F5" s="5" t="s">
        <v>8</v>
      </c>
      <c r="G5" s="5" t="s">
        <v>14</v>
      </c>
      <c r="H5" s="5" t="s">
        <v>8</v>
      </c>
      <c r="I5" s="8" t="s">
        <v>12</v>
      </c>
      <c r="J5" s="8" t="s">
        <v>22</v>
      </c>
      <c r="K5" s="21" t="s">
        <v>36</v>
      </c>
      <c r="L5" s="21" t="s">
        <v>37</v>
      </c>
      <c r="M5" s="21" t="s">
        <v>38</v>
      </c>
      <c r="N5" s="21" t="s">
        <v>26</v>
      </c>
      <c r="O5" s="5" t="s">
        <v>27</v>
      </c>
      <c r="P5" s="5" t="s">
        <v>13</v>
      </c>
      <c r="Q5" s="5" t="s">
        <v>9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</row>
    <row r="6" spans="1:17" ht="49.5" customHeight="1">
      <c r="A6" s="28"/>
      <c r="B6" s="7" t="s">
        <v>32</v>
      </c>
      <c r="C6" s="4" t="s">
        <v>7</v>
      </c>
      <c r="D6" s="4" t="s">
        <v>21</v>
      </c>
      <c r="E6" s="4" t="s">
        <v>7</v>
      </c>
      <c r="F6" s="4" t="s">
        <v>21</v>
      </c>
      <c r="G6" s="4" t="s">
        <v>7</v>
      </c>
      <c r="H6" s="4" t="s">
        <v>21</v>
      </c>
      <c r="I6" s="4">
        <v>29.68</v>
      </c>
      <c r="J6" s="4">
        <v>25.69</v>
      </c>
      <c r="K6" s="4">
        <v>8.5</v>
      </c>
      <c r="L6" s="4">
        <v>3</v>
      </c>
      <c r="M6" s="4">
        <v>8.4</v>
      </c>
      <c r="N6" s="4">
        <v>9.4</v>
      </c>
      <c r="O6" s="4">
        <v>0</v>
      </c>
      <c r="P6" s="4">
        <f>SUM(I6:O6)</f>
        <v>84.67000000000002</v>
      </c>
      <c r="Q6" s="31" t="s">
        <v>39</v>
      </c>
    </row>
    <row r="7" spans="1:17" ht="49.5" customHeight="1">
      <c r="A7" s="29"/>
      <c r="B7" s="7" t="s">
        <v>33</v>
      </c>
      <c r="C7" s="4" t="s">
        <v>7</v>
      </c>
      <c r="D7" s="4" t="s">
        <v>21</v>
      </c>
      <c r="E7" s="4" t="s">
        <v>7</v>
      </c>
      <c r="F7" s="4" t="s">
        <v>21</v>
      </c>
      <c r="G7" s="4" t="s">
        <v>7</v>
      </c>
      <c r="H7" s="4" t="s">
        <v>21</v>
      </c>
      <c r="I7" s="4">
        <v>29.74</v>
      </c>
      <c r="J7" s="4">
        <v>11.9</v>
      </c>
      <c r="K7" s="4">
        <v>1</v>
      </c>
      <c r="L7" s="4">
        <v>3</v>
      </c>
      <c r="M7" s="4">
        <v>8.4</v>
      </c>
      <c r="N7" s="4">
        <v>9.4</v>
      </c>
      <c r="O7" s="4">
        <v>0</v>
      </c>
      <c r="P7" s="4">
        <f>SUM(I7:O7)</f>
        <v>63.44</v>
      </c>
      <c r="Q7" s="32"/>
    </row>
    <row r="8" spans="1:17" ht="49.5" customHeight="1">
      <c r="A8" s="29"/>
      <c r="B8" s="7" t="s">
        <v>34</v>
      </c>
      <c r="C8" s="4" t="s">
        <v>7</v>
      </c>
      <c r="D8" s="4" t="s">
        <v>21</v>
      </c>
      <c r="E8" s="4" t="s">
        <v>7</v>
      </c>
      <c r="F8" s="4" t="s">
        <v>21</v>
      </c>
      <c r="G8" s="4" t="s">
        <v>7</v>
      </c>
      <c r="H8" s="4" t="s">
        <v>21</v>
      </c>
      <c r="I8" s="4">
        <v>30</v>
      </c>
      <c r="J8" s="4">
        <v>30</v>
      </c>
      <c r="K8" s="4">
        <v>11</v>
      </c>
      <c r="L8" s="4">
        <v>5</v>
      </c>
      <c r="M8" s="4">
        <v>9.2</v>
      </c>
      <c r="N8" s="4">
        <v>9.8</v>
      </c>
      <c r="O8" s="4">
        <v>2</v>
      </c>
      <c r="P8" s="4">
        <f>SUM(I8:O8)</f>
        <v>97</v>
      </c>
      <c r="Q8" s="32"/>
    </row>
    <row r="9" spans="1:17" ht="49.5" customHeight="1">
      <c r="A9" s="30"/>
      <c r="B9" s="7" t="s">
        <v>35</v>
      </c>
      <c r="C9" s="4" t="s">
        <v>7</v>
      </c>
      <c r="D9" s="4" t="s">
        <v>21</v>
      </c>
      <c r="E9" s="4" t="s">
        <v>7</v>
      </c>
      <c r="F9" s="4" t="s">
        <v>21</v>
      </c>
      <c r="G9" s="4" t="s">
        <v>7</v>
      </c>
      <c r="H9" s="4" t="s">
        <v>21</v>
      </c>
      <c r="I9" s="4">
        <v>29.8</v>
      </c>
      <c r="J9" s="4">
        <v>22.24</v>
      </c>
      <c r="K9" s="4">
        <v>8</v>
      </c>
      <c r="L9" s="4">
        <v>0</v>
      </c>
      <c r="M9" s="4">
        <v>8.4</v>
      </c>
      <c r="N9" s="4">
        <v>9.4</v>
      </c>
      <c r="O9" s="4">
        <v>0</v>
      </c>
      <c r="P9" s="4">
        <f>SUM(I9:O9)</f>
        <v>77.84</v>
      </c>
      <c r="Q9" s="33"/>
    </row>
  </sheetData>
  <sheetProtection/>
  <mergeCells count="7">
    <mergeCell ref="B1:Q1"/>
    <mergeCell ref="A2:Q2"/>
    <mergeCell ref="D3:H3"/>
    <mergeCell ref="J3:Q3"/>
    <mergeCell ref="A4:Q4"/>
    <mergeCell ref="A6:A9"/>
    <mergeCell ref="Q6:Q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9"/>
  <sheetViews>
    <sheetView tabSelected="1" zoomScaleSheetLayoutView="100" zoomScalePageLayoutView="0" workbookViewId="0" topLeftCell="A1">
      <selection activeCell="J9" sqref="J9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5" width="14.125" style="3" customWidth="1"/>
    <col min="6" max="6" width="10.875" style="3" customWidth="1"/>
    <col min="7" max="7" width="14.125" style="3" customWidth="1"/>
    <col min="8" max="8" width="10.875" style="3" customWidth="1"/>
    <col min="9" max="9" width="12.625" style="3" customWidth="1"/>
    <col min="10" max="10" width="12.375" style="3" customWidth="1"/>
    <col min="11" max="12" width="9.00390625" style="3" customWidth="1"/>
    <col min="13" max="14" width="12.625" style="3" customWidth="1"/>
    <col min="15" max="15" width="10.00390625" style="3" customWidth="1"/>
    <col min="16" max="16" width="9.00390625" style="3" customWidth="1"/>
    <col min="17" max="17" width="54.875" style="3" customWidth="1"/>
    <col min="18" max="40" width="9.00390625" style="3" bestFit="1" customWidth="1"/>
    <col min="41" max="243" width="8.75390625" style="3" customWidth="1"/>
  </cols>
  <sheetData>
    <row r="1" spans="1:17" ht="27" customHeight="1" thickBot="1">
      <c r="A1" s="11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27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1:17" s="1" customFormat="1" ht="59.25" customHeight="1">
      <c r="A3" s="9" t="s">
        <v>1</v>
      </c>
      <c r="B3" s="7" t="s">
        <v>28</v>
      </c>
      <c r="C3" s="4" t="s">
        <v>2</v>
      </c>
      <c r="D3" s="24" t="s">
        <v>29</v>
      </c>
      <c r="E3" s="22"/>
      <c r="F3" s="22"/>
      <c r="G3" s="22"/>
      <c r="H3" s="23"/>
      <c r="I3" s="4" t="s">
        <v>3</v>
      </c>
      <c r="J3" s="18" t="s">
        <v>30</v>
      </c>
      <c r="K3" s="18"/>
      <c r="L3" s="18"/>
      <c r="M3" s="18"/>
      <c r="N3" s="18"/>
      <c r="O3" s="18"/>
      <c r="P3" s="18"/>
      <c r="Q3" s="19"/>
    </row>
    <row r="4" spans="1:17" s="1" customFormat="1" ht="24" customHeight="1">
      <c r="A4" s="20" t="s">
        <v>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9"/>
    </row>
    <row r="5" spans="1:243" s="2" customFormat="1" ht="59.25" customHeight="1">
      <c r="A5" s="5" t="s">
        <v>5</v>
      </c>
      <c r="B5" s="5" t="s">
        <v>6</v>
      </c>
      <c r="C5" s="5" t="s">
        <v>10</v>
      </c>
      <c r="D5" s="5" t="s">
        <v>8</v>
      </c>
      <c r="E5" s="5" t="s">
        <v>11</v>
      </c>
      <c r="F5" s="5" t="s">
        <v>8</v>
      </c>
      <c r="G5" s="5" t="s">
        <v>14</v>
      </c>
      <c r="H5" s="5" t="s">
        <v>8</v>
      </c>
      <c r="I5" s="8" t="s">
        <v>12</v>
      </c>
      <c r="J5" s="21" t="s">
        <v>51</v>
      </c>
      <c r="K5" s="21" t="s">
        <v>52</v>
      </c>
      <c r="L5" s="21" t="s">
        <v>53</v>
      </c>
      <c r="M5" s="21" t="s">
        <v>54</v>
      </c>
      <c r="N5" s="21" t="s">
        <v>25</v>
      </c>
      <c r="O5" s="5" t="s">
        <v>27</v>
      </c>
      <c r="P5" s="5" t="s">
        <v>13</v>
      </c>
      <c r="Q5" s="5" t="s">
        <v>9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</row>
    <row r="6" spans="1:17" ht="49.5" customHeight="1">
      <c r="A6" s="28"/>
      <c r="B6" s="7" t="s">
        <v>47</v>
      </c>
      <c r="C6" s="4" t="s">
        <v>7</v>
      </c>
      <c r="D6" s="4" t="s">
        <v>21</v>
      </c>
      <c r="E6" s="4" t="s">
        <v>7</v>
      </c>
      <c r="F6" s="4" t="s">
        <v>21</v>
      </c>
      <c r="G6" s="4" t="s">
        <v>7</v>
      </c>
      <c r="H6" s="4" t="s">
        <v>21</v>
      </c>
      <c r="I6" s="4">
        <v>27.2</v>
      </c>
      <c r="J6" s="4">
        <v>18</v>
      </c>
      <c r="K6" s="4">
        <v>14.6</v>
      </c>
      <c r="L6" s="4">
        <v>3</v>
      </c>
      <c r="M6" s="4">
        <v>3</v>
      </c>
      <c r="N6" s="4">
        <v>4.85</v>
      </c>
      <c r="O6" s="4">
        <v>0</v>
      </c>
      <c r="P6" s="4">
        <f>SUM(I6:O6)</f>
        <v>70.65</v>
      </c>
      <c r="Q6" s="31" t="s">
        <v>55</v>
      </c>
    </row>
    <row r="7" spans="1:17" ht="49.5" customHeight="1">
      <c r="A7" s="29"/>
      <c r="B7" s="7" t="s">
        <v>48</v>
      </c>
      <c r="C7" s="4" t="s">
        <v>7</v>
      </c>
      <c r="D7" s="4" t="s">
        <v>21</v>
      </c>
      <c r="E7" s="4" t="s">
        <v>7</v>
      </c>
      <c r="F7" s="4" t="s">
        <v>21</v>
      </c>
      <c r="G7" s="4" t="s">
        <v>7</v>
      </c>
      <c r="H7" s="4" t="s">
        <v>21</v>
      </c>
      <c r="I7" s="4">
        <v>25.82</v>
      </c>
      <c r="J7" s="4">
        <v>18</v>
      </c>
      <c r="K7" s="4">
        <v>9.6</v>
      </c>
      <c r="L7" s="4">
        <v>0</v>
      </c>
      <c r="M7" s="4">
        <v>1.5</v>
      </c>
      <c r="N7" s="4">
        <v>5.9</v>
      </c>
      <c r="O7" s="4">
        <v>0</v>
      </c>
      <c r="P7" s="4">
        <f>SUM(I7:O7)</f>
        <v>60.82</v>
      </c>
      <c r="Q7" s="32"/>
    </row>
    <row r="8" spans="1:17" ht="49.5" customHeight="1">
      <c r="A8" s="29"/>
      <c r="B8" s="7" t="s">
        <v>49</v>
      </c>
      <c r="C8" s="4" t="s">
        <v>7</v>
      </c>
      <c r="D8" s="4" t="s">
        <v>21</v>
      </c>
      <c r="E8" s="4" t="s">
        <v>7</v>
      </c>
      <c r="F8" s="4" t="s">
        <v>21</v>
      </c>
      <c r="G8" s="4" t="s">
        <v>7</v>
      </c>
      <c r="H8" s="4" t="s">
        <v>21</v>
      </c>
      <c r="I8" s="4">
        <v>30</v>
      </c>
      <c r="J8" s="4">
        <v>18</v>
      </c>
      <c r="K8" s="4">
        <v>13.6</v>
      </c>
      <c r="L8" s="4">
        <v>0</v>
      </c>
      <c r="M8" s="4">
        <v>3.25</v>
      </c>
      <c r="N8" s="4">
        <v>8.15</v>
      </c>
      <c r="O8" s="4">
        <v>0</v>
      </c>
      <c r="P8" s="4">
        <f>SUM(I8:O8)</f>
        <v>73</v>
      </c>
      <c r="Q8" s="32"/>
    </row>
    <row r="9" spans="1:17" ht="49.5" customHeight="1">
      <c r="A9" s="30"/>
      <c r="B9" s="7" t="s">
        <v>50</v>
      </c>
      <c r="C9" s="4" t="s">
        <v>7</v>
      </c>
      <c r="D9" s="4" t="s">
        <v>21</v>
      </c>
      <c r="E9" s="4" t="s">
        <v>7</v>
      </c>
      <c r="F9" s="4" t="s">
        <v>21</v>
      </c>
      <c r="G9" s="4" t="s">
        <v>7</v>
      </c>
      <c r="H9" s="4" t="s">
        <v>21</v>
      </c>
      <c r="I9" s="4">
        <v>28.02</v>
      </c>
      <c r="J9" s="4">
        <v>24</v>
      </c>
      <c r="K9" s="4">
        <v>21.6</v>
      </c>
      <c r="L9" s="4">
        <v>7</v>
      </c>
      <c r="M9" s="4">
        <v>5</v>
      </c>
      <c r="N9" s="4">
        <v>10.4</v>
      </c>
      <c r="O9" s="4">
        <v>0</v>
      </c>
      <c r="P9" s="4">
        <f>SUM(I9:O9)</f>
        <v>96.02000000000001</v>
      </c>
      <c r="Q9" s="33"/>
    </row>
  </sheetData>
  <sheetProtection/>
  <mergeCells count="7">
    <mergeCell ref="B1:Q1"/>
    <mergeCell ref="A2:Q2"/>
    <mergeCell ref="D3:H3"/>
    <mergeCell ref="J3:Q3"/>
    <mergeCell ref="A4:Q4"/>
    <mergeCell ref="A6:A9"/>
    <mergeCell ref="Q6:Q9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2022-01-04T09:41:24Z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