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3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<sst xmlns="http://schemas.openxmlformats.org/spreadsheetml/2006/main" count="37" uniqueCount="27">
  <si>
    <t>评审情况表</t>
  </si>
  <si>
    <t>项目名称：</t>
  </si>
  <si>
    <t>项目编号：</t>
  </si>
  <si>
    <t>评审时间：</t>
  </si>
  <si>
    <t>评审过程</t>
  </si>
  <si>
    <t>包号</t>
  </si>
  <si>
    <t>供应商名称</t>
  </si>
  <si>
    <t>总得分</t>
  </si>
  <si>
    <t>是</t>
  </si>
  <si>
    <t>未通过原因</t>
  </si>
  <si>
    <t>评审结果</t>
  </si>
  <si>
    <t>是否通过符合性检查</t>
  </si>
  <si>
    <t>是否通过资格审查</t>
  </si>
  <si>
    <t>是</t>
  </si>
  <si>
    <t>/</t>
  </si>
  <si>
    <t>报价汇总分</t>
  </si>
  <si>
    <t>四川天之健体育用品有限公司</t>
  </si>
  <si>
    <t>河南全民健身设施规划咨询有限公司</t>
  </si>
  <si>
    <t>四川睿致齐创科技有限公司</t>
  </si>
  <si>
    <t>技术配置响应汇总分</t>
  </si>
  <si>
    <t>安装方案汇总分</t>
  </si>
  <si>
    <t>质量保障汇总分</t>
  </si>
  <si>
    <t>业绩汇总分</t>
  </si>
  <si>
    <t>保险汇总分</t>
  </si>
  <si>
    <t>体系认证汇总分</t>
  </si>
  <si>
    <t>节能、环境标志、无线局域网产品汇总分</t>
  </si>
  <si>
    <t>第一中标候选人 四川睿致齐创科技有限公司  中标金额74.55万元；        第二中标候选人 河南全民健身设施规划咨询有限公司 中标金额74.745万元；  第三中标候选人 四川天之健体育用品有限公司  中标金额74.738万元。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</si>
</sst>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);[Red]\(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2" fontId="6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323850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&#39033;&#30446;&#24773;&#20917;&#34920;(&#20844;&#2432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2021年锦江区健身设备采购项目</v>
          </cell>
        </row>
        <row r="6">
          <cell r="B6" t="str">
            <v>510104202100064</v>
          </cell>
        </row>
        <row r="9">
          <cell r="B9" t="str">
            <v>2021年7月27日11:30（北京时间）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8"/>
  <sheetViews>
    <sheetView tabSelected="1" zoomScaleSheetLayoutView="100" zoomScalePageLayoutView="0" workbookViewId="0" topLeftCell="A1">
      <selection activeCell="P17" sqref="P17"/>
    </sheetView>
  </sheetViews>
  <sheetFormatPr defaultColWidth="8.75390625" defaultRowHeight="14.25"/>
  <cols>
    <col min="1" max="1" width="10.375" style="3" customWidth="1"/>
    <col min="2" max="2" width="34.375" style="3" customWidth="1"/>
    <col min="3" max="3" width="11.75390625" style="3" customWidth="1"/>
    <col min="4" max="4" width="14.50390625" style="3" customWidth="1"/>
    <col min="5" max="5" width="10.625" style="3" customWidth="1"/>
    <col min="6" max="6" width="15.75390625" style="3" customWidth="1"/>
    <col min="7" max="7" width="12.50390625" style="3" customWidth="1"/>
    <col min="8" max="8" width="11.75390625" style="3" customWidth="1"/>
    <col min="9" max="9" width="9.00390625" style="3" bestFit="1" customWidth="1"/>
    <col min="10" max="15" width="9.00390625" style="3" customWidth="1"/>
    <col min="16" max="16" width="69.875" style="3" customWidth="1"/>
    <col min="17" max="39" width="9.00390625" style="3" bestFit="1" customWidth="1"/>
    <col min="40" max="242" width="8.75390625" style="3" customWidth="1"/>
  </cols>
  <sheetData>
    <row r="1" spans="1:16" ht="27" customHeight="1">
      <c r="A1" s="4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s="1" customFormat="1" ht="27" customHeight="1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s="1" customFormat="1" ht="42.75" customHeight="1">
      <c r="A3" s="5" t="s">
        <v>1</v>
      </c>
      <c r="B3" s="8" t="str">
        <f>'[1]Sheet1'!$B$2</f>
        <v>2021年锦江区健身设备采购项目</v>
      </c>
      <c r="C3" s="5" t="s">
        <v>2</v>
      </c>
      <c r="D3" s="15" t="str">
        <f>'[1]Sheet1'!$B$6</f>
        <v>510104202100064</v>
      </c>
      <c r="E3" s="15"/>
      <c r="F3" s="15"/>
      <c r="G3" s="5" t="s">
        <v>3</v>
      </c>
      <c r="H3" s="13" t="str">
        <f>'[1]Sheet1'!$B$9</f>
        <v>2021年7月27日11:30（北京时间）</v>
      </c>
      <c r="I3" s="13"/>
      <c r="J3" s="13"/>
      <c r="K3" s="13"/>
      <c r="L3" s="13"/>
      <c r="M3" s="13"/>
      <c r="N3" s="13"/>
      <c r="O3" s="13"/>
      <c r="P3" s="13"/>
    </row>
    <row r="4" spans="1:16" s="1" customFormat="1" ht="24" customHeight="1">
      <c r="A4" s="13" t="s">
        <v>4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242" s="2" customFormat="1" ht="73.5" customHeight="1">
      <c r="A5" s="6" t="s">
        <v>5</v>
      </c>
      <c r="B5" s="6" t="s">
        <v>6</v>
      </c>
      <c r="C5" s="6" t="s">
        <v>12</v>
      </c>
      <c r="D5" s="6" t="s">
        <v>9</v>
      </c>
      <c r="E5" s="6" t="s">
        <v>11</v>
      </c>
      <c r="F5" s="6" t="s">
        <v>9</v>
      </c>
      <c r="G5" s="6" t="s">
        <v>15</v>
      </c>
      <c r="H5" s="6" t="s">
        <v>19</v>
      </c>
      <c r="I5" s="6" t="s">
        <v>20</v>
      </c>
      <c r="J5" s="6" t="s">
        <v>21</v>
      </c>
      <c r="K5" s="6" t="s">
        <v>22</v>
      </c>
      <c r="L5" s="6" t="s">
        <v>23</v>
      </c>
      <c r="M5" s="6" t="s">
        <v>24</v>
      </c>
      <c r="N5" s="6" t="s">
        <v>25</v>
      </c>
      <c r="O5" s="6" t="s">
        <v>7</v>
      </c>
      <c r="P5" s="6" t="s">
        <v>10</v>
      </c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</row>
    <row r="6" spans="1:16" ht="33" customHeight="1">
      <c r="A6" s="13">
        <v>1</v>
      </c>
      <c r="B6" s="10" t="s">
        <v>16</v>
      </c>
      <c r="C6" s="5" t="s">
        <v>8</v>
      </c>
      <c r="D6" s="8" t="s">
        <v>14</v>
      </c>
      <c r="E6" s="5" t="s">
        <v>8</v>
      </c>
      <c r="F6" s="8" t="s">
        <v>14</v>
      </c>
      <c r="G6" s="9">
        <v>29.920000000000005</v>
      </c>
      <c r="H6" s="9">
        <v>37.88</v>
      </c>
      <c r="I6" s="9">
        <v>8.25</v>
      </c>
      <c r="J6" s="9">
        <v>4.5</v>
      </c>
      <c r="K6" s="9">
        <v>0</v>
      </c>
      <c r="L6" s="9">
        <v>4</v>
      </c>
      <c r="M6" s="9">
        <v>1.8</v>
      </c>
      <c r="N6" s="9">
        <v>0</v>
      </c>
      <c r="O6" s="9">
        <f>SUM(G6:N6)</f>
        <v>86.35000000000001</v>
      </c>
      <c r="P6" s="14" t="s">
        <v>26</v>
      </c>
    </row>
    <row r="7" spans="1:16" ht="33" customHeight="1">
      <c r="A7" s="13"/>
      <c r="B7" s="10" t="s">
        <v>17</v>
      </c>
      <c r="C7" s="5" t="s">
        <v>8</v>
      </c>
      <c r="D7" s="8" t="s">
        <v>14</v>
      </c>
      <c r="E7" s="5" t="s">
        <v>8</v>
      </c>
      <c r="F7" s="8" t="s">
        <v>14</v>
      </c>
      <c r="G7" s="9">
        <v>29.920000000000005</v>
      </c>
      <c r="H7" s="9">
        <v>39.12</v>
      </c>
      <c r="I7" s="9">
        <v>11.25</v>
      </c>
      <c r="J7" s="9">
        <v>6</v>
      </c>
      <c r="K7" s="9">
        <v>1</v>
      </c>
      <c r="L7" s="9">
        <v>4</v>
      </c>
      <c r="M7" s="9">
        <v>1.8</v>
      </c>
      <c r="N7" s="9">
        <v>0</v>
      </c>
      <c r="O7" s="9">
        <f>SUM(G7:N7)</f>
        <v>93.09</v>
      </c>
      <c r="P7" s="14"/>
    </row>
    <row r="8" spans="1:16" ht="33" customHeight="1">
      <c r="A8" s="13"/>
      <c r="B8" s="10" t="s">
        <v>18</v>
      </c>
      <c r="C8" s="5" t="s">
        <v>13</v>
      </c>
      <c r="D8" s="8" t="s">
        <v>14</v>
      </c>
      <c r="E8" s="5" t="s">
        <v>8</v>
      </c>
      <c r="F8" s="8" t="s">
        <v>14</v>
      </c>
      <c r="G8" s="9">
        <v>30</v>
      </c>
      <c r="H8" s="9">
        <v>40.62</v>
      </c>
      <c r="I8" s="9">
        <v>12</v>
      </c>
      <c r="J8" s="9">
        <v>6</v>
      </c>
      <c r="K8" s="9">
        <v>1</v>
      </c>
      <c r="L8" s="9">
        <v>4</v>
      </c>
      <c r="M8" s="9">
        <v>3</v>
      </c>
      <c r="N8" s="9">
        <v>0</v>
      </c>
      <c r="O8" s="9">
        <f>SUM(G8:N8)</f>
        <v>96.62</v>
      </c>
      <c r="P8" s="14"/>
    </row>
  </sheetData>
  <sheetProtection/>
  <mergeCells count="7">
    <mergeCell ref="B1:P1"/>
    <mergeCell ref="A2:P2"/>
    <mergeCell ref="H3:P3"/>
    <mergeCell ref="A4:P4"/>
    <mergeCell ref="A6:A8"/>
    <mergeCell ref="P6:P8"/>
    <mergeCell ref="D3:F3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匿名</cp:lastModifiedBy>
  <dcterms:created xsi:type="dcterms:W3CDTF">2016-01-02T10:55:55Z</dcterms:created>
  <dcterms:modified xsi:type="dcterms:W3CDTF">2021-08-03T05:26:15Z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