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<sst xmlns="http://schemas.openxmlformats.org/spreadsheetml/2006/main" count="52" uniqueCount="33">
  <si>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</si>
  <si>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</si>
  <si>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</si>
  <si>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</si>
  <si>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</si>
  <si>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</si>
  <si>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</si>
  <si>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</si>
  <si>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/</t>
  </si>
  <si>
    <t>评审结果</t>
  </si>
  <si>
    <t>是否通过资格审查</t>
  </si>
  <si>
    <t>未通过原因</t>
  </si>
  <si>
    <t>是否通过符合性检查</t>
  </si>
  <si>
    <t>评委5</t>
  </si>
  <si>
    <t>单项汇总</t>
  </si>
  <si>
    <t>评委1</t>
  </si>
  <si>
    <t>报价汇总分</t>
  </si>
  <si>
    <t>策展团队名单及分工方案汇总分</t>
  </si>
  <si>
    <t>艺术家清单汇总分</t>
  </si>
  <si>
    <t>双年展整体工作方案汇总分</t>
  </si>
  <si>
    <t>双年展主题展视觉设计概念方案汇总分</t>
  </si>
  <si>
    <t>双年展主题展展陈设计要求及布展概念方案汇总分</t>
  </si>
  <si>
    <t>展览开幕式设计实施方案汇总分</t>
  </si>
  <si>
    <t>平行展征集策划方案汇总分</t>
  </si>
  <si>
    <t>活动综合保障方案汇总分</t>
  </si>
  <si>
    <t>业绩汇总分</t>
  </si>
  <si>
    <t>人员邀请方案汇总分</t>
  </si>
  <si>
    <t>成都艾和拉维文化传播有限公司</t>
  </si>
  <si>
    <t>江苏弈橙文化发展有限公司</t>
  </si>
  <si>
    <t>广州南沙国际艺术品保税产业中心有限公司</t>
  </si>
  <si>
    <t>成都中涵文化传播有限公司</t>
  </si>
  <si>
    <t>第一中标候选人 江苏弈橙文化发展有限公司 3889万元
第二中标候选人 成都中涵文化传播有限公司 3890万元
第三中标候选人 广州南沙国际艺术品保税产业中心有限公司 3898万元</t>
  </si>
  <si>
    <t>总分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</si>
</sst>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00"/>
    <numFmt numFmtId="182" formatCode="0.000"/>
    <numFmt numFmtId="183" formatCode="0.00000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楷体_GB2312"/>
      <family val="3"/>
    </font>
    <font>
      <sz val="9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成都画院（成都市美术馆）2021成都双年展实施服务项目</v>
          </cell>
        </row>
        <row r="6">
          <cell r="B6" t="str">
            <v>510101202100851</v>
          </cell>
        </row>
        <row r="9">
          <cell r="B9" t="str">
            <v>2021年8月4日11:30（北京时间）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0"/>
  <sheetViews>
    <sheetView tabSelected="1" zoomScale="115" zoomScaleNormal="115" zoomScaleSheetLayoutView="100" zoomScalePageLayoutView="0" workbookViewId="0" topLeftCell="A1">
      <selection activeCell="F8" sqref="F8"/>
    </sheetView>
  </sheetViews>
  <sheetFormatPr defaultColWidth="8.75390625" defaultRowHeight="14.25"/>
  <cols>
    <col min="1" max="1" width="10.375" style="3" customWidth="1"/>
    <col min="2" max="2" width="28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7" width="10.125" style="3" customWidth="1"/>
    <col min="18" max="18" width="91.125" style="3" customWidth="1"/>
    <col min="19" max="41" width="9.00390625" style="3" bestFit="1" customWidth="1"/>
    <col min="42" max="244" width="8.75390625" style="3" customWidth="1"/>
  </cols>
  <sheetData>
    <row r="1" spans="1:18" ht="27" customHeight="1">
      <c r="A1" s="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27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60" customHeight="1">
      <c r="A3" s="5" t="s">
        <v>1</v>
      </c>
      <c r="B3" s="7" t="str">
        <f>'[1]Sheet1'!$B$2</f>
        <v>成都画院（成都市美术馆）2021成都双年展实施服务项目</v>
      </c>
      <c r="C3" s="5" t="s">
        <v>2</v>
      </c>
      <c r="D3" s="15" t="str">
        <f>'[1]Sheet1'!$B$6</f>
        <v>510101202100851</v>
      </c>
      <c r="E3" s="15"/>
      <c r="F3" s="15"/>
      <c r="G3" s="5" t="s">
        <v>3</v>
      </c>
      <c r="H3" s="9" t="str">
        <f>'[1]Sheet1'!$B$9</f>
        <v>2021年8月4日11:30（北京时间）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" customFormat="1" ht="24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44" s="2" customFormat="1" ht="33" customHeight="1">
      <c r="A5" s="10" t="s">
        <v>5</v>
      </c>
      <c r="B5" s="10" t="s">
        <v>6</v>
      </c>
      <c r="C5" s="10" t="s">
        <v>10</v>
      </c>
      <c r="D5" s="10" t="s">
        <v>11</v>
      </c>
      <c r="E5" s="10" t="s">
        <v>12</v>
      </c>
      <c r="F5" s="10" t="s">
        <v>11</v>
      </c>
      <c r="G5" s="10" t="s">
        <v>16</v>
      </c>
      <c r="H5" s="18" t="s">
        <v>26</v>
      </c>
      <c r="I5" s="18"/>
      <c r="J5" s="10" t="s">
        <v>19</v>
      </c>
      <c r="K5" s="10" t="s">
        <v>20</v>
      </c>
      <c r="L5" s="10" t="s">
        <v>21</v>
      </c>
      <c r="M5" s="10" t="s">
        <v>22</v>
      </c>
      <c r="N5" s="10" t="s">
        <v>23</v>
      </c>
      <c r="O5" s="10" t="s">
        <v>24</v>
      </c>
      <c r="P5" s="10" t="s">
        <v>25</v>
      </c>
      <c r="Q5" s="10" t="s">
        <v>32</v>
      </c>
      <c r="R5" s="10" t="s">
        <v>9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s="2" customFormat="1" ht="41.25" customHeight="1">
      <c r="A6" s="10"/>
      <c r="B6" s="10"/>
      <c r="C6" s="10"/>
      <c r="D6" s="10"/>
      <c r="E6" s="10"/>
      <c r="F6" s="10"/>
      <c r="G6" s="10"/>
      <c r="H6" s="19" t="s">
        <v>17</v>
      </c>
      <c r="I6" s="20" t="s">
        <v>18</v>
      </c>
      <c r="J6" s="10"/>
      <c r="K6" s="10" t="s">
        <v>13</v>
      </c>
      <c r="L6" s="10" t="s">
        <v>14</v>
      </c>
      <c r="M6" s="10" t="s">
        <v>15</v>
      </c>
      <c r="N6" s="10" t="s">
        <v>13</v>
      </c>
      <c r="O6" s="10" t="s">
        <v>14</v>
      </c>
      <c r="P6" s="10" t="s">
        <v>15</v>
      </c>
      <c r="Q6" s="10" t="s">
        <v>15</v>
      </c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18" ht="39.75" customHeight="1">
      <c r="A7" s="9">
        <v>1</v>
      </c>
      <c r="B7" s="7" t="s">
        <v>27</v>
      </c>
      <c r="C7" s="5" t="s">
        <v>7</v>
      </c>
      <c r="D7" s="5" t="s">
        <v>8</v>
      </c>
      <c r="E7" s="5" t="s">
        <v>7</v>
      </c>
      <c r="F7" s="5" t="s">
        <v>8</v>
      </c>
      <c r="G7" s="5">
        <v>15</v>
      </c>
      <c r="H7" s="11">
        <v>0</v>
      </c>
      <c r="I7" s="11">
        <v>0</v>
      </c>
      <c r="J7" s="11">
        <v>8</v>
      </c>
      <c r="K7" s="11">
        <v>4</v>
      </c>
      <c r="L7" s="11">
        <v>0</v>
      </c>
      <c r="M7" s="11">
        <v>3</v>
      </c>
      <c r="N7" s="11">
        <v>1</v>
      </c>
      <c r="O7" s="11">
        <v>4</v>
      </c>
      <c r="P7" s="11">
        <v>1</v>
      </c>
      <c r="Q7" s="11">
        <f>SUM(G7:P7)</f>
        <v>36</v>
      </c>
      <c r="R7" s="16" t="s">
        <v>31</v>
      </c>
    </row>
    <row r="8" spans="1:18" ht="39.75" customHeight="1">
      <c r="A8" s="9"/>
      <c r="B8" s="7" t="s">
        <v>28</v>
      </c>
      <c r="C8" s="5" t="s">
        <v>7</v>
      </c>
      <c r="D8" s="5" t="s">
        <v>8</v>
      </c>
      <c r="E8" s="5" t="s">
        <v>7</v>
      </c>
      <c r="F8" s="5" t="s">
        <v>8</v>
      </c>
      <c r="G8" s="5">
        <v>14.930000000000003</v>
      </c>
      <c r="H8" s="5">
        <v>20</v>
      </c>
      <c r="I8" s="5">
        <v>10</v>
      </c>
      <c r="J8" s="5">
        <v>12</v>
      </c>
      <c r="K8" s="5">
        <v>5</v>
      </c>
      <c r="L8" s="12">
        <v>12.428571428571429</v>
      </c>
      <c r="M8" s="5">
        <v>4</v>
      </c>
      <c r="N8" s="5">
        <v>3</v>
      </c>
      <c r="O8" s="5">
        <v>8</v>
      </c>
      <c r="P8" s="5">
        <v>4</v>
      </c>
      <c r="Q8" s="13">
        <f>SUM(G8:P8)</f>
        <v>93.35857142857144</v>
      </c>
      <c r="R8" s="17"/>
    </row>
    <row r="9" spans="1:18" ht="39.75" customHeight="1">
      <c r="A9" s="9"/>
      <c r="B9" s="7" t="s">
        <v>29</v>
      </c>
      <c r="C9" s="5" t="s">
        <v>7</v>
      </c>
      <c r="D9" s="5" t="s">
        <v>8</v>
      </c>
      <c r="E9" s="5" t="s">
        <v>7</v>
      </c>
      <c r="F9" s="5" t="s">
        <v>8</v>
      </c>
      <c r="G9" s="5">
        <v>14.900000000000002</v>
      </c>
      <c r="H9" s="5">
        <v>10</v>
      </c>
      <c r="I9" s="5">
        <v>0</v>
      </c>
      <c r="J9" s="12">
        <v>4.285714285714286</v>
      </c>
      <c r="K9" s="5">
        <v>3</v>
      </c>
      <c r="L9" s="5">
        <v>0</v>
      </c>
      <c r="M9" s="5">
        <v>2</v>
      </c>
      <c r="N9" s="5">
        <v>0</v>
      </c>
      <c r="O9" s="5">
        <v>4</v>
      </c>
      <c r="P9" s="5">
        <v>1</v>
      </c>
      <c r="Q9" s="13">
        <f>SUM(G9:P9)</f>
        <v>39.18571428571428</v>
      </c>
      <c r="R9" s="17"/>
    </row>
    <row r="10" spans="1:18" ht="39.75" customHeight="1">
      <c r="A10" s="9"/>
      <c r="B10" s="7" t="s">
        <v>30</v>
      </c>
      <c r="C10" s="5" t="s">
        <v>7</v>
      </c>
      <c r="D10" s="5" t="s">
        <v>8</v>
      </c>
      <c r="E10" s="5" t="s">
        <v>7</v>
      </c>
      <c r="F10" s="5" t="s">
        <v>8</v>
      </c>
      <c r="G10" s="5">
        <v>14.930000000000003</v>
      </c>
      <c r="H10" s="5">
        <v>0</v>
      </c>
      <c r="I10" s="5">
        <v>0</v>
      </c>
      <c r="J10" s="12">
        <v>9.714285714285714</v>
      </c>
      <c r="K10" s="5">
        <v>5</v>
      </c>
      <c r="L10" s="5">
        <v>9</v>
      </c>
      <c r="M10" s="5">
        <v>2</v>
      </c>
      <c r="N10" s="5">
        <v>1</v>
      </c>
      <c r="O10" s="5">
        <v>4</v>
      </c>
      <c r="P10" s="5">
        <v>2</v>
      </c>
      <c r="Q10" s="13">
        <f>SUM(G10:P10)</f>
        <v>47.644285714285715</v>
      </c>
      <c r="R10" s="17"/>
    </row>
  </sheetData>
  <sheetProtection/>
  <mergeCells count="24">
    <mergeCell ref="Q5:Q6"/>
    <mergeCell ref="R5:R6"/>
    <mergeCell ref="L5:L6"/>
    <mergeCell ref="M5:M6"/>
    <mergeCell ref="N5:N6"/>
    <mergeCell ref="O5:O6"/>
    <mergeCell ref="P5:P6"/>
    <mergeCell ref="H5:I5"/>
    <mergeCell ref="D5:D6"/>
    <mergeCell ref="E5:E6"/>
    <mergeCell ref="F5:F6"/>
    <mergeCell ref="G5:G6"/>
    <mergeCell ref="J5:J6"/>
    <mergeCell ref="K5:K6"/>
    <mergeCell ref="B1:R1"/>
    <mergeCell ref="A2:R2"/>
    <mergeCell ref="H3:R3"/>
    <mergeCell ref="A4:R4"/>
    <mergeCell ref="A7:A10"/>
    <mergeCell ref="R7:R10"/>
    <mergeCell ref="D3:F3"/>
    <mergeCell ref="A5:A6"/>
    <mergeCell ref="B5:B6"/>
    <mergeCell ref="C5:C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2021-08-06T06:43:34Z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