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2075" activeTab="0"/>
  </bookViews>
  <sheets>
    <sheet name="01包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<sst xmlns="http://schemas.openxmlformats.org/spreadsheetml/2006/main" count="38" uniqueCount="28">
  <si>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</si>
  <si>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</si>
  <si>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</si>
  <si>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</si>
  <si>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</si>
  <si>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</si>
  <si>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</si>
  <si>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</si>
  <si>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</si>
  <si>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</si>
  <si>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总得分</t>
  </si>
  <si>
    <t>评审结果</t>
  </si>
  <si>
    <t>是</t>
  </si>
  <si>
    <t>/</t>
  </si>
  <si>
    <t>报价汇总分</t>
  </si>
  <si>
    <t>/</t>
  </si>
  <si>
    <t>售后服务内容及承诺汇总分</t>
  </si>
  <si>
    <t>成都盛鼎顺科技有限公司</t>
  </si>
  <si>
    <t>成都合盛天成科技有限公司</t>
  </si>
  <si>
    <t>四川慧育创新科技有限公司</t>
  </si>
  <si>
    <t>技术参数及要求汇总分</t>
  </si>
  <si>
    <t>项目实施方案汇总分</t>
  </si>
  <si>
    <t>售后服务方案总分</t>
  </si>
  <si>
    <t>产品综合实力汇总分</t>
  </si>
  <si>
    <t>供应商综合实力汇总分</t>
  </si>
  <si>
    <t>履约经验汇总分</t>
  </si>
  <si>
    <t>节能、环境标志、无线局域网产品汇总分</t>
  </si>
  <si>
    <t>第一中标候选人 四川慧育创新科技有限公司 投标金额：人民币152.964万元
第二中标候选人 成都盛鼎顺科技有限公司 投标金额：人民币157.67万元
第三中标候选人 成都合盛天成科技有限公司 投标金额：人民币152.515万元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</si>
</sst>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35780;&#20998;&#27719;&#24635;&#34920;%20-%20&#31446;&#29256;&#271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B2" t="str">
            <v>崇州市现代教育技术服务中心教室多媒体采购项目</v>
          </cell>
        </row>
        <row r="6">
          <cell r="B6" t="str">
            <v>510184202100066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竖版-平均分汇总01包"/>
    </sheetNames>
    <sheetDataSet>
      <sheetData sheetId="0">
        <row r="4">
          <cell r="B4" t="str">
            <v>2021年7月15日10:30（北京时间）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"/>
  <sheetViews>
    <sheetView tabSelected="1" zoomScale="145" zoomScaleNormal="145" zoomScaleSheetLayoutView="100" zoomScalePageLayoutView="0" workbookViewId="0" topLeftCell="N1">
      <selection activeCell="Z6" sqref="Z6:Z8"/>
    </sheetView>
  </sheetViews>
  <sheetFormatPr defaultColWidth="8.75390625" defaultRowHeight="14.25"/>
  <cols>
    <col min="1" max="1" width="10.375" style="3" customWidth="1"/>
    <col min="2" max="2" width="36.75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1" width="10.375" style="3" customWidth="1"/>
    <col min="12" max="21" width="3.50390625" style="3" customWidth="1"/>
    <col min="22" max="22" width="9.75390625" style="3" customWidth="1"/>
    <col min="23" max="24" width="10.375" style="3" customWidth="1"/>
    <col min="25" max="25" width="9.00390625" style="3" customWidth="1"/>
    <col min="26" max="26" width="74.25390625" style="3" customWidth="1"/>
    <col min="27" max="49" width="9.00390625" style="3" bestFit="1" customWidth="1"/>
    <col min="50" max="252" width="8.75390625" style="3" customWidth="1"/>
  </cols>
  <sheetData>
    <row r="1" spans="1:26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1" customFormat="1" ht="28.5" customHeight="1">
      <c r="A3" s="5" t="s">
        <v>1</v>
      </c>
      <c r="B3" s="6" t="str">
        <f>'[1]Sheet1'!$B$2</f>
        <v>崇州市现代教育技术服务中心教室多媒体采购项目</v>
      </c>
      <c r="C3" s="5" t="s">
        <v>2</v>
      </c>
      <c r="D3" s="12" t="str">
        <f>'[1]Sheet1'!$B$6</f>
        <v>510184202100066</v>
      </c>
      <c r="E3" s="13"/>
      <c r="F3" s="14"/>
      <c r="G3" s="5" t="s">
        <v>3</v>
      </c>
      <c r="H3" s="17" t="str">
        <f>'[2]竖版-平均分汇总01包'!$B$4</f>
        <v>2021年7月15日10:30（北京时间）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</row>
    <row r="4" spans="1:26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52" s="2" customFormat="1" ht="48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8</v>
      </c>
      <c r="G5" s="7" t="s">
        <v>14</v>
      </c>
      <c r="H5" s="7" t="s">
        <v>20</v>
      </c>
      <c r="I5" s="7" t="s">
        <v>21</v>
      </c>
      <c r="J5" s="7" t="s">
        <v>22</v>
      </c>
      <c r="K5" s="7" t="s">
        <v>16</v>
      </c>
      <c r="L5" s="20" t="s">
        <v>23</v>
      </c>
      <c r="M5" s="21"/>
      <c r="N5" s="21"/>
      <c r="O5" s="21"/>
      <c r="P5" s="21"/>
      <c r="Q5" s="21"/>
      <c r="R5" s="21"/>
      <c r="S5" s="21"/>
      <c r="T5" s="21"/>
      <c r="U5" s="22"/>
      <c r="V5" s="23" t="s">
        <v>24</v>
      </c>
      <c r="W5" s="7" t="s">
        <v>25</v>
      </c>
      <c r="X5" s="7" t="s">
        <v>26</v>
      </c>
      <c r="Y5" s="7" t="s">
        <v>10</v>
      </c>
      <c r="Z5" s="7" t="s">
        <v>11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6" ht="24.75" customHeight="1">
      <c r="A6" s="15">
        <v>1</v>
      </c>
      <c r="B6" s="5" t="s">
        <v>17</v>
      </c>
      <c r="C6" s="5" t="s">
        <v>12</v>
      </c>
      <c r="D6" s="5" t="s">
        <v>13</v>
      </c>
      <c r="E6" s="5" t="s">
        <v>12</v>
      </c>
      <c r="F6" s="5" t="s">
        <v>13</v>
      </c>
      <c r="G6" s="5">
        <v>29.02</v>
      </c>
      <c r="H6" s="5">
        <v>28</v>
      </c>
      <c r="I6" s="5">
        <v>5</v>
      </c>
      <c r="J6" s="5">
        <v>4.8</v>
      </c>
      <c r="K6" s="5">
        <v>6</v>
      </c>
      <c r="L6" s="5">
        <v>0</v>
      </c>
      <c r="M6" s="5">
        <v>1</v>
      </c>
      <c r="N6" s="5">
        <v>3</v>
      </c>
      <c r="O6" s="5">
        <v>1</v>
      </c>
      <c r="P6" s="5">
        <v>3</v>
      </c>
      <c r="Q6" s="5">
        <v>3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0.5</v>
      </c>
      <c r="X6" s="5">
        <v>0</v>
      </c>
      <c r="Y6" s="5">
        <f>SUM(G6:X6)</f>
        <v>84.32</v>
      </c>
      <c r="Z6" s="16" t="s">
        <v>27</v>
      </c>
    </row>
    <row r="7" spans="1:26" ht="24.75" customHeight="1">
      <c r="A7" s="15"/>
      <c r="B7" s="5" t="s">
        <v>18</v>
      </c>
      <c r="C7" s="5" t="s">
        <v>12</v>
      </c>
      <c r="D7" s="5" t="s">
        <v>13</v>
      </c>
      <c r="E7" s="5" t="s">
        <v>12</v>
      </c>
      <c r="F7" s="5" t="s">
        <v>13</v>
      </c>
      <c r="G7" s="5">
        <v>30</v>
      </c>
      <c r="H7" s="5">
        <v>28</v>
      </c>
      <c r="I7" s="5">
        <v>4</v>
      </c>
      <c r="J7" s="5">
        <v>3.2</v>
      </c>
      <c r="K7" s="5">
        <v>6</v>
      </c>
      <c r="L7" s="5">
        <v>0</v>
      </c>
      <c r="M7" s="5">
        <v>0</v>
      </c>
      <c r="N7" s="5">
        <v>3</v>
      </c>
      <c r="O7" s="5">
        <v>1</v>
      </c>
      <c r="P7" s="5">
        <v>0</v>
      </c>
      <c r="Q7" s="5">
        <v>3</v>
      </c>
      <c r="R7" s="5">
        <v>0</v>
      </c>
      <c r="S7" s="5">
        <v>0</v>
      </c>
      <c r="T7" s="5">
        <v>0</v>
      </c>
      <c r="U7" s="5">
        <v>0</v>
      </c>
      <c r="V7" s="5">
        <v>2</v>
      </c>
      <c r="W7" s="5">
        <v>0.5</v>
      </c>
      <c r="X7" s="5">
        <v>0</v>
      </c>
      <c r="Y7" s="5">
        <f>SUM(G7:X7)</f>
        <v>80.7</v>
      </c>
      <c r="Z7" s="16"/>
    </row>
    <row r="8" spans="1:26" ht="24.75" customHeight="1">
      <c r="A8" s="15"/>
      <c r="B8" s="5" t="s">
        <v>19</v>
      </c>
      <c r="C8" s="5" t="s">
        <v>12</v>
      </c>
      <c r="D8" s="5" t="s">
        <v>15</v>
      </c>
      <c r="E8" s="5" t="s">
        <v>12</v>
      </c>
      <c r="F8" s="5" t="s">
        <v>13</v>
      </c>
      <c r="G8" s="5">
        <v>29.910000000000004</v>
      </c>
      <c r="H8" s="5">
        <v>28</v>
      </c>
      <c r="I8" s="5">
        <v>5</v>
      </c>
      <c r="J8" s="5">
        <v>4.8</v>
      </c>
      <c r="K8" s="5">
        <v>6</v>
      </c>
      <c r="L8" s="5">
        <v>1</v>
      </c>
      <c r="M8" s="5">
        <v>1</v>
      </c>
      <c r="N8" s="5">
        <v>3</v>
      </c>
      <c r="O8" s="5">
        <v>1</v>
      </c>
      <c r="P8" s="5">
        <v>3</v>
      </c>
      <c r="Q8" s="5">
        <v>3</v>
      </c>
      <c r="R8" s="5">
        <v>1</v>
      </c>
      <c r="S8" s="5">
        <v>3</v>
      </c>
      <c r="T8" s="5">
        <v>1</v>
      </c>
      <c r="U8" s="5">
        <v>0</v>
      </c>
      <c r="V8" s="5">
        <v>1</v>
      </c>
      <c r="W8" s="5">
        <v>1</v>
      </c>
      <c r="X8" s="5">
        <v>0</v>
      </c>
      <c r="Y8" s="5">
        <f>SUM(G8:X8)</f>
        <v>92.71000000000001</v>
      </c>
      <c r="Z8" s="16"/>
    </row>
  </sheetData>
  <sheetProtection/>
  <mergeCells count="8">
    <mergeCell ref="B1:Z1"/>
    <mergeCell ref="A2:Z2"/>
    <mergeCell ref="D3:F3"/>
    <mergeCell ref="A4:Z4"/>
    <mergeCell ref="A6:A8"/>
    <mergeCell ref="Z6:Z8"/>
    <mergeCell ref="H3:Z3"/>
    <mergeCell ref="L5:U5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2021-07-15T09:24:03Z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