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<sst xmlns="http://schemas.openxmlformats.org/spreadsheetml/2006/main" count="37" uniqueCount="31">
  <si>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</si>
  <si>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</si>
  <si>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</si>
  <si>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</si>
  <si>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</si>
  <si>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</si>
  <si>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</si>
  <si>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</si>
  <si>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</si>
  <si>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</si>
  <si>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</si>
  <si>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</si>
  <si>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</si>
  <si>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报价得分</t>
  </si>
  <si>
    <t>中国建筑西南设计研究院有限公司</t>
  </si>
  <si>
    <t>四川省建筑设计研究院有限公司</t>
  </si>
  <si>
    <t>四川省明杰设计顾问有限公司</t>
  </si>
  <si>
    <t>技术、服务要求</t>
  </si>
  <si>
    <t>项目认知</t>
  </si>
  <si>
    <t>现状分析</t>
  </si>
  <si>
    <t>发展研判</t>
  </si>
  <si>
    <t>规划方案</t>
  </si>
  <si>
    <t>进度安排</t>
  </si>
  <si>
    <t>设计质量的保证措施及后期服务承诺</t>
  </si>
  <si>
    <t>企业综合实力</t>
  </si>
  <si>
    <t>项目负责人情况</t>
  </si>
  <si>
    <t>专业技术人员情况</t>
  </si>
  <si>
    <t>企业综合业绩</t>
  </si>
  <si>
    <t>第一中标候选人，报价金额：人民币150万元</t>
  </si>
  <si>
    <t>第二中标候选人，报价金额：人民币159万元</t>
  </si>
  <si>
    <t>第三中标候选人，报价金额：人民币161万元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</si>
</sst>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青白江区新青通风廊道融合发展规划服务采购项目</v>
          </cell>
        </row>
        <row r="6">
          <cell r="B6" t="str">
            <v>510113202100086</v>
          </cell>
        </row>
        <row r="9">
          <cell r="B9" t="str">
            <v>2021年8月27日11时30分（北京时间）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"/>
  <sheetViews>
    <sheetView tabSelected="1" zoomScaleSheetLayoutView="100" zoomScalePageLayoutView="0" workbookViewId="0" topLeftCell="A1">
      <selection activeCell="T16" sqref="T16"/>
    </sheetView>
  </sheetViews>
  <sheetFormatPr defaultColWidth="8.75390625" defaultRowHeight="14.25"/>
  <cols>
    <col min="1" max="1" width="10.375" style="3" customWidth="1"/>
    <col min="2" max="2" width="37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8" width="12.50390625" style="3" customWidth="1"/>
    <col min="19" max="19" width="9.00390625" style="3" customWidth="1"/>
    <col min="20" max="20" width="48.625" style="3" customWidth="1"/>
    <col min="21" max="43" width="9.00390625" style="3" bestFit="1" customWidth="1"/>
    <col min="44" max="246" width="8.75390625" style="3" customWidth="1"/>
  </cols>
  <sheetData>
    <row r="1" spans="1:20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" customFormat="1" ht="28.5" customHeight="1">
      <c r="A3" s="5" t="s">
        <v>1</v>
      </c>
      <c r="B3" s="8" t="str">
        <f>'[1]Sheet1'!$B$2</f>
        <v>青白江区新青通风廊道融合发展规划服务采购项目</v>
      </c>
      <c r="C3" s="5" t="s">
        <v>2</v>
      </c>
      <c r="D3" s="14" t="str">
        <f>'[1]Sheet1'!$B$6</f>
        <v>510113202100086</v>
      </c>
      <c r="E3" s="15"/>
      <c r="F3" s="16"/>
      <c r="G3" s="5" t="s">
        <v>3</v>
      </c>
      <c r="H3" s="13" t="str">
        <f>'[1]Sheet1'!$B$9</f>
        <v>2021年8月27日11时30分（北京时间）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46" s="2" customFormat="1" ht="4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7</v>
      </c>
      <c r="T5" s="6" t="s">
        <v>10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</row>
    <row r="6" spans="1:20" ht="41.25" customHeight="1">
      <c r="A6" s="13">
        <v>1</v>
      </c>
      <c r="B6" s="5" t="s">
        <v>14</v>
      </c>
      <c r="C6" s="5" t="s">
        <v>8</v>
      </c>
      <c r="D6" s="5"/>
      <c r="E6" s="5" t="s">
        <v>8</v>
      </c>
      <c r="F6" s="5"/>
      <c r="G6" s="5">
        <v>10</v>
      </c>
      <c r="H6" s="17">
        <v>6</v>
      </c>
      <c r="I6" s="17">
        <v>6</v>
      </c>
      <c r="J6" s="17">
        <v>6</v>
      </c>
      <c r="K6" s="17">
        <v>6</v>
      </c>
      <c r="L6" s="17">
        <v>27</v>
      </c>
      <c r="M6" s="17">
        <v>3</v>
      </c>
      <c r="N6" s="17">
        <v>3</v>
      </c>
      <c r="O6" s="17">
        <v>9</v>
      </c>
      <c r="P6" s="17">
        <v>6</v>
      </c>
      <c r="Q6" s="17">
        <v>12</v>
      </c>
      <c r="R6" s="17">
        <v>6</v>
      </c>
      <c r="S6" s="5">
        <f>SUM(G6:R6)</f>
        <v>100</v>
      </c>
      <c r="T6" s="9" t="s">
        <v>28</v>
      </c>
    </row>
    <row r="7" spans="1:20" ht="41.25" customHeight="1">
      <c r="A7" s="13"/>
      <c r="B7" s="5" t="s">
        <v>15</v>
      </c>
      <c r="C7" s="5" t="s">
        <v>8</v>
      </c>
      <c r="D7" s="5"/>
      <c r="E7" s="5" t="s">
        <v>8</v>
      </c>
      <c r="F7" s="5"/>
      <c r="G7" s="5">
        <v>9.43</v>
      </c>
      <c r="H7" s="17">
        <v>6</v>
      </c>
      <c r="I7" s="17">
        <v>6</v>
      </c>
      <c r="J7" s="17">
        <v>6</v>
      </c>
      <c r="K7" s="17">
        <v>6</v>
      </c>
      <c r="L7" s="17">
        <v>27</v>
      </c>
      <c r="M7" s="17">
        <v>3</v>
      </c>
      <c r="N7" s="17">
        <v>3</v>
      </c>
      <c r="O7" s="17">
        <v>3</v>
      </c>
      <c r="P7" s="17">
        <v>6</v>
      </c>
      <c r="Q7" s="17">
        <v>11</v>
      </c>
      <c r="R7" s="17">
        <v>6</v>
      </c>
      <c r="S7" s="5">
        <f>SUM(G7:R7)</f>
        <v>92.43</v>
      </c>
      <c r="T7" s="9" t="s">
        <v>29</v>
      </c>
    </row>
    <row r="8" spans="1:20" ht="41.25" customHeight="1">
      <c r="A8" s="13"/>
      <c r="B8" s="5" t="s">
        <v>16</v>
      </c>
      <c r="C8" s="5" t="s">
        <v>8</v>
      </c>
      <c r="D8" s="5"/>
      <c r="E8" s="5" t="s">
        <v>8</v>
      </c>
      <c r="F8" s="5"/>
      <c r="G8" s="5">
        <v>9.32</v>
      </c>
      <c r="H8" s="17">
        <v>6</v>
      </c>
      <c r="I8" s="17">
        <v>6</v>
      </c>
      <c r="J8" s="17">
        <v>6</v>
      </c>
      <c r="K8" s="17">
        <v>6</v>
      </c>
      <c r="L8" s="17">
        <v>26.3</v>
      </c>
      <c r="M8" s="17">
        <v>3</v>
      </c>
      <c r="N8" s="17">
        <v>3</v>
      </c>
      <c r="O8" s="17">
        <v>1</v>
      </c>
      <c r="P8" s="17">
        <v>6</v>
      </c>
      <c r="Q8" s="17">
        <v>9</v>
      </c>
      <c r="R8" s="17">
        <v>6</v>
      </c>
      <c r="S8" s="5">
        <f>SUM(G8:R8)</f>
        <v>87.62</v>
      </c>
      <c r="T8" s="9" t="s">
        <v>30</v>
      </c>
    </row>
  </sheetData>
  <sheetProtection/>
  <mergeCells count="6">
    <mergeCell ref="B1:T1"/>
    <mergeCell ref="A2:T2"/>
    <mergeCell ref="H3:T3"/>
    <mergeCell ref="A4:T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2021-08-31T03:40:00Z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