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<sst xmlns="http://schemas.openxmlformats.org/spreadsheetml/2006/main" count="42" uniqueCount="24">
  <si>
    <t>评审情况表</t>
  </si>
  <si>
    <t>项目名称：</t>
  </si>
  <si>
    <t>项目编号：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</si>
  <si>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</si>
  <si>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</si>
  <si>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</si>
  <si>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</si>
  <si>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</si>
  <si>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</si>
  <si>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</si>
  <si>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是否通过资格性审查</t>
  </si>
  <si>
    <t>是否通过有效性审查</t>
  </si>
  <si>
    <t>评审时间：</t>
  </si>
  <si>
    <t>是否通过报价审查</t>
  </si>
  <si>
    <t>成都光盐百分百科技有限公司</t>
  </si>
  <si>
    <t>成都净石映画文化传播有限公司</t>
  </si>
  <si>
    <t>成都高新文创传媒有限公司</t>
  </si>
  <si>
    <t>/</t>
  </si>
  <si>
    <t>报价</t>
  </si>
  <si>
    <t>服务应答</t>
  </si>
  <si>
    <t>项目服务方案</t>
  </si>
  <si>
    <t>项目人员方案</t>
  </si>
  <si>
    <t>业绩</t>
  </si>
  <si>
    <t xml:space="preserve">第一成交候选人： 成都高新文创传媒有限公司 ；报价：1141万元
第二成交候选人 ：成都净石映画文化传播有限公司 ；报价：1141.6万元
第三成交候选人 ：成都光盐百分百科技有限公司 ；报价：1142万元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</si>
</sst>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成都高新区融媒体中心2022—2023年度运营服务项目</v>
          </cell>
        </row>
        <row r="4">
          <cell r="B4" t="str">
            <v>510102202200013</v>
          </cell>
        </row>
        <row r="7">
          <cell r="B7" t="str">
            <v>2022年3月10日11时30分（北京时间）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8"/>
  <sheetViews>
    <sheetView tabSelected="1" zoomScaleSheetLayoutView="100" zoomScalePageLayoutView="0" workbookViewId="0" topLeftCell="A1">
      <selection activeCell="G15" sqref="G15"/>
    </sheetView>
  </sheetViews>
  <sheetFormatPr defaultColWidth="8.75390625" defaultRowHeight="14.25"/>
  <cols>
    <col min="1" max="1" width="10.375" style="3" customWidth="1"/>
    <col min="2" max="2" width="44.75390625" style="3" customWidth="1"/>
    <col min="3" max="3" width="14.125" style="3" customWidth="1"/>
    <col min="4" max="7" width="14.875" style="3" customWidth="1"/>
    <col min="8" max="8" width="12.75390625" style="3" customWidth="1"/>
    <col min="9" max="9" width="12.625" style="3" customWidth="1"/>
    <col min="10" max="10" width="11.75390625" style="3" customWidth="1"/>
    <col min="11" max="11" width="9.00390625" style="3" bestFit="1" customWidth="1"/>
    <col min="12" max="14" width="9.00390625" style="3" customWidth="1"/>
    <col min="15" max="15" width="21.875" style="3" customWidth="1"/>
    <col min="16" max="38" width="9.00390625" style="3" bestFit="1" customWidth="1"/>
    <col min="39" max="241" width="8.75390625" style="3" customWidth="1"/>
  </cols>
  <sheetData>
    <row r="1" spans="1:15" ht="27" customHeight="1">
      <c r="A1" s="4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27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8.5" customHeight="1">
      <c r="A3" s="5" t="s">
        <v>1</v>
      </c>
      <c r="B3" s="5" t="str">
        <f>'[1]Sheet1'!$B$2</f>
        <v>成都高新区融媒体中心2022—2023年度运营服务项目</v>
      </c>
      <c r="C3" s="5" t="s">
        <v>2</v>
      </c>
      <c r="D3" s="14" t="str">
        <f>'[1]Sheet1'!$B$4</f>
        <v>510102202200013</v>
      </c>
      <c r="E3" s="15"/>
      <c r="F3" s="15"/>
      <c r="G3" s="16"/>
      <c r="H3" s="17" t="s">
        <v>12</v>
      </c>
      <c r="I3" s="18"/>
      <c r="J3" s="11" t="str">
        <f>'[1]Sheet1'!$B$7</f>
        <v>2022年3月10日11时30分（北京时间）</v>
      </c>
      <c r="K3" s="11"/>
      <c r="L3" s="11"/>
      <c r="M3" s="11"/>
      <c r="N3" s="11"/>
      <c r="O3" s="11"/>
    </row>
    <row r="4" spans="1:15" s="1" customFormat="1" ht="24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41" s="2" customFormat="1" ht="33" customHeight="1">
      <c r="A5" s="6" t="s">
        <v>4</v>
      </c>
      <c r="B5" s="6" t="s">
        <v>5</v>
      </c>
      <c r="C5" s="6" t="s">
        <v>10</v>
      </c>
      <c r="D5" s="6" t="s">
        <v>8</v>
      </c>
      <c r="E5" s="6" t="s">
        <v>11</v>
      </c>
      <c r="F5" s="6" t="s">
        <v>8</v>
      </c>
      <c r="G5" s="6" t="s">
        <v>13</v>
      </c>
      <c r="H5" s="6" t="s">
        <v>8</v>
      </c>
      <c r="I5" s="6" t="s">
        <v>18</v>
      </c>
      <c r="J5" s="6" t="s">
        <v>19</v>
      </c>
      <c r="K5" s="6" t="s">
        <v>20</v>
      </c>
      <c r="L5" s="6" t="s">
        <v>21</v>
      </c>
      <c r="M5" s="6" t="s">
        <v>22</v>
      </c>
      <c r="N5" s="6" t="s">
        <v>6</v>
      </c>
      <c r="O5" s="6" t="s">
        <v>9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</row>
    <row r="6" spans="1:15" ht="60.75" customHeight="1">
      <c r="A6" s="11">
        <v>1</v>
      </c>
      <c r="B6" s="5" t="s">
        <v>14</v>
      </c>
      <c r="C6" s="5" t="s">
        <v>7</v>
      </c>
      <c r="D6" s="5" t="s">
        <v>17</v>
      </c>
      <c r="E6" s="5" t="s">
        <v>7</v>
      </c>
      <c r="F6" s="5" t="s">
        <v>17</v>
      </c>
      <c r="G6" s="5" t="s">
        <v>7</v>
      </c>
      <c r="H6" s="5" t="s">
        <v>17</v>
      </c>
      <c r="I6" s="5">
        <v>19.98</v>
      </c>
      <c r="J6" s="5">
        <v>32</v>
      </c>
      <c r="K6" s="5">
        <v>17.2</v>
      </c>
      <c r="L6" s="5">
        <v>11.6</v>
      </c>
      <c r="M6" s="5">
        <v>3</v>
      </c>
      <c r="N6" s="5">
        <f>SUM(I6:M6)</f>
        <v>83.78</v>
      </c>
      <c r="O6" s="19" t="s">
        <v>23</v>
      </c>
    </row>
    <row r="7" spans="1:15" ht="60.75" customHeight="1">
      <c r="A7" s="11"/>
      <c r="B7" s="5" t="s">
        <v>15</v>
      </c>
      <c r="C7" s="5" t="s">
        <v>7</v>
      </c>
      <c r="D7" s="5" t="s">
        <v>17</v>
      </c>
      <c r="E7" s="5" t="s">
        <v>7</v>
      </c>
      <c r="F7" s="5" t="s">
        <v>17</v>
      </c>
      <c r="G7" s="5" t="s">
        <v>7</v>
      </c>
      <c r="H7" s="5" t="s">
        <v>17</v>
      </c>
      <c r="I7" s="5">
        <v>19.99</v>
      </c>
      <c r="J7" s="5">
        <v>32</v>
      </c>
      <c r="K7" s="5">
        <v>16.8</v>
      </c>
      <c r="L7" s="5">
        <v>12.8</v>
      </c>
      <c r="M7" s="5">
        <v>6</v>
      </c>
      <c r="N7" s="5">
        <f>SUM(I7:M7)</f>
        <v>87.58999999999999</v>
      </c>
      <c r="O7" s="12"/>
    </row>
    <row r="8" spans="1:15" ht="60.75" customHeight="1">
      <c r="A8" s="11"/>
      <c r="B8" s="5" t="s">
        <v>16</v>
      </c>
      <c r="C8" s="5" t="s">
        <v>7</v>
      </c>
      <c r="D8" s="5" t="s">
        <v>17</v>
      </c>
      <c r="E8" s="5" t="s">
        <v>7</v>
      </c>
      <c r="F8" s="5" t="s">
        <v>17</v>
      </c>
      <c r="G8" s="5" t="s">
        <v>7</v>
      </c>
      <c r="H8" s="5" t="s">
        <v>17</v>
      </c>
      <c r="I8" s="5">
        <v>20</v>
      </c>
      <c r="J8" s="5">
        <v>32</v>
      </c>
      <c r="K8" s="5">
        <v>19.2</v>
      </c>
      <c r="L8" s="5">
        <v>14.4</v>
      </c>
      <c r="M8" s="5">
        <v>12</v>
      </c>
      <c r="N8" s="5">
        <f>SUM(I8:M8)</f>
        <v>97.60000000000001</v>
      </c>
      <c r="O8" s="13"/>
    </row>
  </sheetData>
  <sheetProtection/>
  <mergeCells count="8">
    <mergeCell ref="B1:O1"/>
    <mergeCell ref="A2:O2"/>
    <mergeCell ref="J3:O3"/>
    <mergeCell ref="A4:O4"/>
    <mergeCell ref="A6:A8"/>
    <mergeCell ref="O6:O8"/>
    <mergeCell ref="D3:G3"/>
    <mergeCell ref="H3:I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2022-03-10T09:12:49Z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