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<sst xmlns="http://schemas.openxmlformats.org/spreadsheetml/2006/main" count="174" uniqueCount="44">
  <si>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</si>
  <si>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</si>
  <si>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</si>
  <si>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</si>
  <si>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</si>
  <si>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</si>
  <si>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</si>
  <si>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</si>
  <si>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</si>
  <si>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</si>
  <si>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</si>
  <si>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</si>
  <si>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</si>
  <si>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四川德维会计师事务所有限责任公司</t>
  </si>
  <si>
    <t>四川鑫鑫会计师事务所有限责任公司</t>
  </si>
  <si>
    <t>四川胜峰管理咨询有限公司</t>
  </si>
  <si>
    <t>四川中天浩会计师事务所有限公司</t>
  </si>
  <si>
    <t>四川瑞诚润信会计师事务所有限公司</t>
  </si>
  <si>
    <t>四川融策会计师事务所有限公司</t>
  </si>
  <si>
    <t>四川佳之德财税管理咨询有限公司</t>
  </si>
  <si>
    <t>四川鹏程会计师事务所有限责任公司</t>
  </si>
  <si>
    <t>四川中磊会计师事务所有限责任公司</t>
  </si>
  <si>
    <t>/</t>
  </si>
  <si>
    <t>否</t>
  </si>
  <si>
    <t>未提供人员承诺函</t>
  </si>
  <si>
    <t>01包和03包派驻人员重复</t>
  </si>
  <si>
    <t>是</t>
  </si>
  <si>
    <t>报价10</t>
  </si>
  <si>
    <t>技术、服务要求10</t>
  </si>
  <si>
    <t>业绩20</t>
  </si>
  <si>
    <t>评价人员组成10</t>
  </si>
  <si>
    <t>评价工作方案人员进度安排5</t>
  </si>
  <si>
    <t>个性指标设计15</t>
  </si>
  <si>
    <t>评价重点确定15</t>
  </si>
  <si>
    <t>事前评估重点及建议15</t>
  </si>
  <si>
    <t>总得分100</t>
  </si>
  <si>
    <t xml:space="preserve">第一成交候选人： 四川鹏程会计师事务所有限责任公司；报价： 9万元
第二成交候选人 ：四川瑞诚润信会计师事务所有限公司 ；报价： 8.62万元
第三成交候选人 ：四川中磊会计师事务所有限责任公司 ；报价：5.75万元
</t>
  </si>
  <si>
    <t>四川亿永正勤会计师事务所有限责任公司</t>
  </si>
  <si>
    <t>四川中衡安信会计师事务所有限公司</t>
  </si>
  <si>
    <t>四川佳之德财税管理咨询有限公司</t>
  </si>
  <si>
    <t>现场递交文件的供应商不足三家，该包废标。</t>
  </si>
  <si>
    <t>四川宇澔恒会计师事务所有限公司</t>
  </si>
  <si>
    <t>四川中磊会计师事务所有限责任公司</t>
  </si>
  <si>
    <t xml:space="preserve">第一成交候选人 ：四川亿永正勤会计师事务所有限责任公司；报价： 15.7万元
第二成交候选人： 四川中衡安信会计师事务所有限公司 ；报价： 15万元
第三成交候选人 ：四川德维会计师事务所有限责任公司 ；报价： 17.8万元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</si>
</sst>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2021年成都市锦江区财政局绩效管理第三方服务采购项目</v>
          </cell>
        </row>
        <row r="4">
          <cell r="B4" t="str">
            <v>510104202100044</v>
          </cell>
        </row>
        <row r="7">
          <cell r="B7" t="str">
            <v>2021年7月1日11:30（北京时间）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2"/>
  <sheetViews>
    <sheetView tabSelected="1" zoomScaleSheetLayoutView="100" zoomScalePageLayoutView="0" workbookViewId="0" topLeftCell="A4">
      <selection activeCell="I19" sqref="I19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4.125" style="3" customWidth="1"/>
    <col min="4" max="4" width="11.00390625" style="3" customWidth="1"/>
    <col min="5" max="5" width="14.125" style="3" customWidth="1"/>
    <col min="6" max="6" width="17.50390625" style="3" customWidth="1"/>
    <col min="7" max="7" width="10.375" style="3" customWidth="1"/>
    <col min="8" max="8" width="12.50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9.00390625" style="3" bestFit="1" customWidth="1"/>
    <col min="17" max="17" width="9.00390625" style="3" customWidth="1"/>
    <col min="18" max="18" width="26.6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8.5" customHeight="1">
      <c r="A3" s="5" t="s">
        <v>1</v>
      </c>
      <c r="B3" s="5" t="str">
        <f>'[2]Sheet1'!$B$2</f>
        <v>2021年成都市锦江区财政局绩效管理第三方服务采购项目</v>
      </c>
      <c r="C3" s="5" t="s">
        <v>2</v>
      </c>
      <c r="D3" s="18" t="str">
        <f>'[2]Sheet1'!$B$4</f>
        <v>510104202100044</v>
      </c>
      <c r="E3" s="14"/>
      <c r="F3" s="14"/>
      <c r="G3" s="15"/>
      <c r="H3" s="16" t="s">
        <v>11</v>
      </c>
      <c r="I3" s="17"/>
      <c r="J3" s="11" t="str">
        <f>'[2]Sheet1'!$B$7</f>
        <v>2021年7月1日11:30（北京时间）</v>
      </c>
      <c r="K3" s="11"/>
      <c r="L3" s="11"/>
      <c r="M3" s="11"/>
      <c r="N3" s="11"/>
      <c r="O3" s="11"/>
      <c r="P3" s="11"/>
      <c r="Q3" s="11"/>
      <c r="R3" s="11"/>
    </row>
    <row r="4" spans="1:18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44" s="2" customFormat="1" ht="33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20" t="s">
        <v>35</v>
      </c>
      <c r="R5" s="6" t="s">
        <v>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18" ht="21" customHeight="1">
      <c r="A6" s="11">
        <v>1</v>
      </c>
      <c r="B6" s="6" t="s">
        <v>13</v>
      </c>
      <c r="C6" s="5" t="s">
        <v>26</v>
      </c>
      <c r="D6" s="5" t="s">
        <v>22</v>
      </c>
      <c r="E6" s="5" t="s">
        <v>6</v>
      </c>
      <c r="F6" s="5" t="s">
        <v>22</v>
      </c>
      <c r="G6" s="5" t="s">
        <v>26</v>
      </c>
      <c r="H6" s="5" t="s">
        <v>22</v>
      </c>
      <c r="I6" s="5">
        <v>5.75</v>
      </c>
      <c r="J6" s="5">
        <v>10</v>
      </c>
      <c r="K6" s="5">
        <v>20</v>
      </c>
      <c r="L6" s="5">
        <v>9</v>
      </c>
      <c r="M6" s="5">
        <v>5</v>
      </c>
      <c r="N6" s="5">
        <v>10.5</v>
      </c>
      <c r="O6" s="5">
        <v>15</v>
      </c>
      <c r="P6" s="5">
        <v>12</v>
      </c>
      <c r="Q6" s="5">
        <f>SUM(I6:P6)</f>
        <v>87.25</v>
      </c>
      <c r="R6" s="21" t="s">
        <v>36</v>
      </c>
    </row>
    <row r="7" spans="1:18" ht="21" customHeight="1">
      <c r="A7" s="11"/>
      <c r="B7" s="6" t="s">
        <v>14</v>
      </c>
      <c r="C7" s="5" t="s">
        <v>6</v>
      </c>
      <c r="D7" s="5" t="s">
        <v>22</v>
      </c>
      <c r="E7" s="5" t="s">
        <v>6</v>
      </c>
      <c r="F7" s="5" t="s">
        <v>22</v>
      </c>
      <c r="G7" s="5" t="s">
        <v>26</v>
      </c>
      <c r="H7" s="5" t="s">
        <v>22</v>
      </c>
      <c r="I7" s="5">
        <v>6.67</v>
      </c>
      <c r="J7" s="5">
        <v>10</v>
      </c>
      <c r="K7" s="5">
        <v>18</v>
      </c>
      <c r="L7" s="5">
        <v>10</v>
      </c>
      <c r="M7" s="5">
        <v>5</v>
      </c>
      <c r="N7" s="5">
        <v>10.5</v>
      </c>
      <c r="O7" s="5">
        <v>12</v>
      </c>
      <c r="P7" s="5">
        <v>9</v>
      </c>
      <c r="Q7" s="5">
        <f aca="true" t="shared" si="0" ref="Q7:Q15">SUM(I7:P7)</f>
        <v>81.17</v>
      </c>
      <c r="R7" s="12"/>
    </row>
    <row r="8" spans="1:18" ht="21" customHeight="1">
      <c r="A8" s="11"/>
      <c r="B8" s="6" t="s">
        <v>15</v>
      </c>
      <c r="C8" s="5" t="s">
        <v>6</v>
      </c>
      <c r="D8" s="5" t="s">
        <v>22</v>
      </c>
      <c r="E8" s="5" t="s">
        <v>6</v>
      </c>
      <c r="F8" s="5" t="s">
        <v>22</v>
      </c>
      <c r="G8" s="5" t="s">
        <v>26</v>
      </c>
      <c r="H8" s="5" t="s">
        <v>22</v>
      </c>
      <c r="I8" s="5">
        <v>6.69</v>
      </c>
      <c r="J8" s="5">
        <v>10</v>
      </c>
      <c r="K8" s="5">
        <v>18</v>
      </c>
      <c r="L8" s="5">
        <v>10</v>
      </c>
      <c r="M8" s="5">
        <v>5</v>
      </c>
      <c r="N8" s="5">
        <v>12</v>
      </c>
      <c r="O8" s="5">
        <v>9</v>
      </c>
      <c r="P8" s="5">
        <v>12</v>
      </c>
      <c r="Q8" s="5">
        <f t="shared" si="0"/>
        <v>82.69</v>
      </c>
      <c r="R8" s="12"/>
    </row>
    <row r="9" spans="1:18" ht="21" customHeight="1">
      <c r="A9" s="11"/>
      <c r="B9" s="6" t="s">
        <v>16</v>
      </c>
      <c r="C9" s="5" t="s">
        <v>6</v>
      </c>
      <c r="D9" s="5" t="s">
        <v>22</v>
      </c>
      <c r="E9" s="5" t="s">
        <v>23</v>
      </c>
      <c r="F9" s="19" t="s">
        <v>25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 t="s">
        <v>22</v>
      </c>
      <c r="R9" s="12"/>
    </row>
    <row r="10" spans="1:18" ht="21" customHeight="1">
      <c r="A10" s="11"/>
      <c r="B10" s="6" t="s">
        <v>17</v>
      </c>
      <c r="C10" s="5" t="s">
        <v>6</v>
      </c>
      <c r="D10" s="5" t="s">
        <v>22</v>
      </c>
      <c r="E10" s="5" t="s">
        <v>6</v>
      </c>
      <c r="F10" s="5" t="s">
        <v>22</v>
      </c>
      <c r="G10" s="5" t="s">
        <v>26</v>
      </c>
      <c r="H10" s="5" t="s">
        <v>22</v>
      </c>
      <c r="I10" s="5">
        <v>6.67</v>
      </c>
      <c r="J10" s="5">
        <v>10</v>
      </c>
      <c r="K10" s="5">
        <v>20</v>
      </c>
      <c r="L10" s="5">
        <v>10</v>
      </c>
      <c r="M10" s="5">
        <v>5</v>
      </c>
      <c r="N10" s="5">
        <v>9</v>
      </c>
      <c r="O10" s="5">
        <v>15</v>
      </c>
      <c r="P10" s="5">
        <v>15</v>
      </c>
      <c r="Q10" s="5">
        <f t="shared" si="0"/>
        <v>90.67</v>
      </c>
      <c r="R10" s="12"/>
    </row>
    <row r="11" spans="1:18" ht="21" customHeight="1">
      <c r="A11" s="11"/>
      <c r="B11" s="6" t="s">
        <v>18</v>
      </c>
      <c r="C11" s="5" t="s">
        <v>6</v>
      </c>
      <c r="D11" s="5" t="s">
        <v>22</v>
      </c>
      <c r="E11" s="5" t="s">
        <v>6</v>
      </c>
      <c r="F11" s="5" t="s">
        <v>22</v>
      </c>
      <c r="G11" s="5" t="s">
        <v>26</v>
      </c>
      <c r="H11" s="5" t="s">
        <v>22</v>
      </c>
      <c r="I11" s="5">
        <v>6.25</v>
      </c>
      <c r="J11" s="5">
        <v>10</v>
      </c>
      <c r="K11" s="5">
        <v>20</v>
      </c>
      <c r="L11" s="5">
        <v>10</v>
      </c>
      <c r="M11" s="5">
        <v>5</v>
      </c>
      <c r="N11" s="5">
        <v>15</v>
      </c>
      <c r="O11" s="5">
        <v>12</v>
      </c>
      <c r="P11" s="5">
        <v>9</v>
      </c>
      <c r="Q11" s="5">
        <f t="shared" si="0"/>
        <v>87.25</v>
      </c>
      <c r="R11" s="12"/>
    </row>
    <row r="12" spans="1:18" ht="21" customHeight="1">
      <c r="A12" s="11"/>
      <c r="B12" s="6" t="s">
        <v>19</v>
      </c>
      <c r="C12" s="5" t="s">
        <v>6</v>
      </c>
      <c r="D12" s="5" t="s">
        <v>22</v>
      </c>
      <c r="E12" s="19" t="s">
        <v>23</v>
      </c>
      <c r="F12" s="19" t="s">
        <v>24</v>
      </c>
      <c r="G12" s="19" t="s">
        <v>22</v>
      </c>
      <c r="H12" s="5" t="s">
        <v>22</v>
      </c>
      <c r="I12" s="19" t="s">
        <v>22</v>
      </c>
      <c r="J12" s="19" t="s">
        <v>22</v>
      </c>
      <c r="K12" s="19" t="s">
        <v>22</v>
      </c>
      <c r="L12" s="19" t="s">
        <v>22</v>
      </c>
      <c r="M12" s="19" t="s">
        <v>22</v>
      </c>
      <c r="N12" s="19" t="s">
        <v>22</v>
      </c>
      <c r="O12" s="19" t="s">
        <v>22</v>
      </c>
      <c r="P12" s="19" t="s">
        <v>22</v>
      </c>
      <c r="Q12" s="19" t="s">
        <v>22</v>
      </c>
      <c r="R12" s="12"/>
    </row>
    <row r="13" spans="1:18" ht="21" customHeight="1">
      <c r="A13" s="11"/>
      <c r="B13" s="6" t="s">
        <v>20</v>
      </c>
      <c r="C13" s="5" t="s">
        <v>6</v>
      </c>
      <c r="D13" s="5" t="s">
        <v>22</v>
      </c>
      <c r="E13" s="5" t="s">
        <v>6</v>
      </c>
      <c r="F13" s="19" t="s">
        <v>22</v>
      </c>
      <c r="G13" s="5" t="s">
        <v>26</v>
      </c>
      <c r="H13" s="5" t="s">
        <v>22</v>
      </c>
      <c r="I13" s="19">
        <v>6.39</v>
      </c>
      <c r="J13" s="19">
        <v>10</v>
      </c>
      <c r="K13" s="19">
        <v>20</v>
      </c>
      <c r="L13" s="19">
        <v>10</v>
      </c>
      <c r="M13" s="19">
        <v>5</v>
      </c>
      <c r="N13" s="19">
        <v>10.5</v>
      </c>
      <c r="O13" s="19">
        <v>15</v>
      </c>
      <c r="P13" s="19">
        <v>15</v>
      </c>
      <c r="Q13" s="5">
        <f t="shared" si="0"/>
        <v>91.89</v>
      </c>
      <c r="R13" s="12"/>
    </row>
    <row r="14" spans="1:18" ht="21" customHeight="1">
      <c r="A14" s="11"/>
      <c r="B14" s="19" t="s">
        <v>42</v>
      </c>
      <c r="C14" s="5" t="s">
        <v>6</v>
      </c>
      <c r="D14" s="5" t="s">
        <v>22</v>
      </c>
      <c r="E14" s="5" t="s">
        <v>6</v>
      </c>
      <c r="F14" s="19" t="s">
        <v>22</v>
      </c>
      <c r="G14" s="5" t="s">
        <v>26</v>
      </c>
      <c r="H14" s="5" t="s">
        <v>22</v>
      </c>
      <c r="I14" s="19">
        <v>10</v>
      </c>
      <c r="J14" s="19">
        <v>10</v>
      </c>
      <c r="K14" s="19">
        <v>20</v>
      </c>
      <c r="L14" s="19">
        <v>10</v>
      </c>
      <c r="M14" s="19">
        <v>5</v>
      </c>
      <c r="N14" s="19">
        <v>15</v>
      </c>
      <c r="O14" s="19">
        <v>9</v>
      </c>
      <c r="P14" s="19">
        <v>9</v>
      </c>
      <c r="Q14" s="5">
        <f t="shared" si="0"/>
        <v>88</v>
      </c>
      <c r="R14" s="12"/>
    </row>
    <row r="15" spans="1:18" ht="21" customHeight="1">
      <c r="A15" s="11"/>
      <c r="B15" s="6" t="s">
        <v>41</v>
      </c>
      <c r="C15" s="5" t="s">
        <v>6</v>
      </c>
      <c r="D15" s="5" t="s">
        <v>22</v>
      </c>
      <c r="E15" s="5" t="s">
        <v>6</v>
      </c>
      <c r="F15" s="19" t="s">
        <v>22</v>
      </c>
      <c r="G15" s="5" t="s">
        <v>26</v>
      </c>
      <c r="H15" s="5" t="s">
        <v>22</v>
      </c>
      <c r="I15" s="19">
        <v>5.48</v>
      </c>
      <c r="J15" s="19">
        <v>10</v>
      </c>
      <c r="K15" s="19">
        <v>20</v>
      </c>
      <c r="L15" s="19">
        <v>9</v>
      </c>
      <c r="M15" s="19">
        <v>5</v>
      </c>
      <c r="N15" s="19">
        <v>7.5</v>
      </c>
      <c r="O15" s="19">
        <v>12</v>
      </c>
      <c r="P15" s="19">
        <v>12</v>
      </c>
      <c r="Q15" s="5">
        <f t="shared" si="0"/>
        <v>80.98</v>
      </c>
      <c r="R15" s="13"/>
    </row>
    <row r="16" spans="1:18" ht="31.5" customHeight="1">
      <c r="A16" s="19">
        <v>2</v>
      </c>
      <c r="B16" s="8" t="s">
        <v>40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5"/>
      <c r="R16" s="4"/>
    </row>
    <row r="17" spans="1:18" ht="33" customHeight="1">
      <c r="A17" s="22">
        <v>3</v>
      </c>
      <c r="B17" s="27" t="s">
        <v>37</v>
      </c>
      <c r="C17" s="5" t="s">
        <v>26</v>
      </c>
      <c r="D17" s="5" t="s">
        <v>22</v>
      </c>
      <c r="E17" s="5" t="s">
        <v>6</v>
      </c>
      <c r="F17" s="19" t="s">
        <v>22</v>
      </c>
      <c r="G17" s="19" t="s">
        <v>26</v>
      </c>
      <c r="H17" s="19" t="s">
        <v>22</v>
      </c>
      <c r="I17" s="19">
        <v>7.64</v>
      </c>
      <c r="J17" s="19">
        <v>10</v>
      </c>
      <c r="K17" s="19">
        <v>20</v>
      </c>
      <c r="L17" s="19">
        <v>10</v>
      </c>
      <c r="M17" s="19">
        <v>5</v>
      </c>
      <c r="N17" s="19">
        <v>13.5</v>
      </c>
      <c r="O17" s="19">
        <v>12</v>
      </c>
      <c r="P17" s="19">
        <v>12</v>
      </c>
      <c r="Q17" s="19">
        <f>SUM(I17:P17)</f>
        <v>90.14</v>
      </c>
      <c r="R17" s="26" t="s">
        <v>43</v>
      </c>
    </row>
    <row r="18" spans="1:18" ht="33" customHeight="1">
      <c r="A18" s="23"/>
      <c r="B18" s="27" t="s">
        <v>13</v>
      </c>
      <c r="C18" s="5" t="s">
        <v>26</v>
      </c>
      <c r="D18" s="5" t="s">
        <v>22</v>
      </c>
      <c r="E18" s="5" t="s">
        <v>6</v>
      </c>
      <c r="F18" s="19" t="s">
        <v>22</v>
      </c>
      <c r="G18" s="19" t="s">
        <v>26</v>
      </c>
      <c r="H18" s="19" t="s">
        <v>22</v>
      </c>
      <c r="I18" s="19">
        <v>6.74</v>
      </c>
      <c r="J18" s="19">
        <v>10</v>
      </c>
      <c r="K18" s="19">
        <v>20</v>
      </c>
      <c r="L18" s="19">
        <v>9</v>
      </c>
      <c r="M18" s="19">
        <v>5</v>
      </c>
      <c r="N18" s="19">
        <v>10.5</v>
      </c>
      <c r="O18" s="19">
        <v>15</v>
      </c>
      <c r="P18" s="19">
        <v>12</v>
      </c>
      <c r="Q18" s="19">
        <f>SUM(I18:P18)</f>
        <v>88.24000000000001</v>
      </c>
      <c r="R18" s="23"/>
    </row>
    <row r="19" spans="1:18" ht="33" customHeight="1">
      <c r="A19" s="23"/>
      <c r="B19" s="27" t="s">
        <v>38</v>
      </c>
      <c r="C19" s="5" t="s">
        <v>26</v>
      </c>
      <c r="D19" s="5" t="s">
        <v>22</v>
      </c>
      <c r="E19" s="5" t="s">
        <v>6</v>
      </c>
      <c r="F19" s="19" t="s">
        <v>22</v>
      </c>
      <c r="G19" s="19" t="s">
        <v>26</v>
      </c>
      <c r="H19" s="19" t="s">
        <v>22</v>
      </c>
      <c r="I19" s="19">
        <v>8</v>
      </c>
      <c r="J19" s="19">
        <v>10</v>
      </c>
      <c r="K19" s="19">
        <v>20</v>
      </c>
      <c r="L19" s="19">
        <v>10</v>
      </c>
      <c r="M19" s="19">
        <v>5</v>
      </c>
      <c r="N19" s="19">
        <v>12</v>
      </c>
      <c r="O19" s="19">
        <v>15</v>
      </c>
      <c r="P19" s="19">
        <v>9</v>
      </c>
      <c r="Q19" s="19">
        <f>SUM(I19:P19)</f>
        <v>89</v>
      </c>
      <c r="R19" s="23"/>
    </row>
    <row r="20" spans="1:18" ht="33" customHeight="1">
      <c r="A20" s="23"/>
      <c r="B20" s="27" t="s">
        <v>16</v>
      </c>
      <c r="C20" s="5" t="s">
        <v>26</v>
      </c>
      <c r="D20" s="5" t="s">
        <v>22</v>
      </c>
      <c r="E20" s="19" t="s">
        <v>23</v>
      </c>
      <c r="F20" s="19" t="s">
        <v>25</v>
      </c>
      <c r="G20" s="19" t="s">
        <v>22</v>
      </c>
      <c r="H20" s="19" t="s">
        <v>22</v>
      </c>
      <c r="I20" s="19" t="s">
        <v>22</v>
      </c>
      <c r="J20" s="19" t="s">
        <v>22</v>
      </c>
      <c r="K20" s="19" t="s">
        <v>22</v>
      </c>
      <c r="L20" s="19" t="s">
        <v>22</v>
      </c>
      <c r="M20" s="19" t="s">
        <v>22</v>
      </c>
      <c r="N20" s="19" t="s">
        <v>22</v>
      </c>
      <c r="O20" s="19" t="s">
        <v>22</v>
      </c>
      <c r="P20" s="19" t="s">
        <v>22</v>
      </c>
      <c r="Q20" s="19" t="s">
        <v>22</v>
      </c>
      <c r="R20" s="23"/>
    </row>
    <row r="21" spans="1:18" ht="33" customHeight="1">
      <c r="A21" s="23"/>
      <c r="B21" s="27" t="s">
        <v>39</v>
      </c>
      <c r="C21" s="5" t="s">
        <v>26</v>
      </c>
      <c r="D21" s="5" t="s">
        <v>22</v>
      </c>
      <c r="E21" s="19" t="s">
        <v>23</v>
      </c>
      <c r="F21" s="19" t="s">
        <v>24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19" t="s">
        <v>22</v>
      </c>
      <c r="O21" s="19" t="s">
        <v>22</v>
      </c>
      <c r="P21" s="19" t="s">
        <v>22</v>
      </c>
      <c r="Q21" s="19" t="s">
        <v>22</v>
      </c>
      <c r="R21" s="23"/>
    </row>
    <row r="22" spans="1:18" ht="33" customHeight="1">
      <c r="A22" s="24"/>
      <c r="B22" s="27" t="s">
        <v>21</v>
      </c>
      <c r="C22" s="5" t="s">
        <v>26</v>
      </c>
      <c r="D22" s="5" t="s">
        <v>22</v>
      </c>
      <c r="E22" s="19" t="s">
        <v>26</v>
      </c>
      <c r="F22" s="19" t="s">
        <v>22</v>
      </c>
      <c r="G22" s="19" t="s">
        <v>26</v>
      </c>
      <c r="H22" s="19" t="s">
        <v>22</v>
      </c>
      <c r="I22" s="19">
        <v>10</v>
      </c>
      <c r="J22" s="19">
        <v>10</v>
      </c>
      <c r="K22" s="19">
        <v>20</v>
      </c>
      <c r="L22" s="19">
        <v>10</v>
      </c>
      <c r="M22" s="19">
        <v>5</v>
      </c>
      <c r="N22" s="19">
        <v>15</v>
      </c>
      <c r="O22" s="19">
        <v>9</v>
      </c>
      <c r="P22" s="19">
        <v>9</v>
      </c>
      <c r="Q22" s="19">
        <f>SUM(I22:P22)</f>
        <v>88</v>
      </c>
      <c r="R22" s="24"/>
    </row>
  </sheetData>
  <sheetProtection/>
  <mergeCells count="11">
    <mergeCell ref="A17:A22"/>
    <mergeCell ref="B16:Q16"/>
    <mergeCell ref="R17:R22"/>
    <mergeCell ref="B1:R1"/>
    <mergeCell ref="A2:R2"/>
    <mergeCell ref="J3:R3"/>
    <mergeCell ref="A4:R4"/>
    <mergeCell ref="D3:G3"/>
    <mergeCell ref="H3:I3"/>
    <mergeCell ref="A6:A15"/>
    <mergeCell ref="R6:R1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2021-07-02T03:08:36Z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