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317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<sst xmlns="http://schemas.openxmlformats.org/spreadsheetml/2006/main" count="43" uniqueCount="26">
  <si>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</si>
  <si>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</si>
  <si>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</si>
  <si>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</si>
  <si>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</si>
  <si>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</si>
  <si>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</si>
  <si>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</si>
  <si>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</si>
  <si>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</si>
  <si>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</si>
  <si>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</si>
  <si>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</si>
  <si>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</si>
  <si>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2021年9月6日14:30（北京时间）</t>
  </si>
  <si>
    <t>/</t>
  </si>
  <si>
    <t>/</t>
  </si>
  <si>
    <t>报价单项平均汇总分</t>
  </si>
  <si>
    <t>技术、服务要求单项平均汇总分</t>
  </si>
  <si>
    <t>项目实施方案单项平均汇总分</t>
  </si>
  <si>
    <t>成都成视文化传播有限公司</t>
  </si>
  <si>
    <t>四川尚善博雅文化传播有限责任公司</t>
  </si>
  <si>
    <t>成都麦菲文化传媒有限公司</t>
  </si>
  <si>
    <t>人员配置方案单项平均汇总分</t>
  </si>
  <si>
    <t>业绩单项平均汇总分</t>
  </si>
  <si>
    <t>第一成交候选人：成都成视文化传播有限公司                    报价金额（人民币万元）：112   第二成交候选人：四川尚善博雅文化传播有限责任公司           报价金额（人民币万元）：112.2   第三成交候选人：成都麦菲文化传媒有限公司                   报价金额（人民币万元）：112.5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</si>
</sst>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333375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2021—2022年度成都市旅游咨询体验中心日常运营维护服务项目</v>
          </cell>
        </row>
        <row r="4">
          <cell r="B4" t="str">
            <v>510101202101172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SheetLayoutView="100" zoomScalePageLayoutView="0" workbookViewId="0" topLeftCell="A1">
      <selection activeCell="K11" sqref="K11"/>
    </sheetView>
  </sheetViews>
  <sheetFormatPr defaultColWidth="8.75390625" defaultRowHeight="14.25"/>
  <cols>
    <col min="1" max="1" width="10.375" style="3" customWidth="1"/>
    <col min="2" max="2" width="28.875" style="3" customWidth="1"/>
    <col min="3" max="3" width="14.125" style="3" customWidth="1"/>
    <col min="4" max="4" width="7.75390625" style="3" customWidth="1"/>
    <col min="5" max="5" width="10.00390625" style="3" customWidth="1"/>
    <col min="6" max="6" width="7.75390625" style="3" customWidth="1"/>
    <col min="7" max="7" width="10.00390625" style="3" customWidth="1"/>
    <col min="8" max="8" width="7.25390625" style="3" customWidth="1"/>
    <col min="9" max="9" width="11.00390625" style="3" customWidth="1"/>
    <col min="10" max="10" width="11.75390625" style="3" customWidth="1"/>
    <col min="11" max="11" width="9.00390625" style="3" bestFit="1" customWidth="1"/>
    <col min="12" max="14" width="9.00390625" style="3" customWidth="1"/>
    <col min="15" max="15" width="27.50390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8.5" customHeight="1">
      <c r="A3" s="5" t="s">
        <v>1</v>
      </c>
      <c r="B3" s="12" t="str">
        <f>'[1]Sheet1'!$B$2</f>
        <v>2021—2022年度成都市旅游咨询体验中心日常运营维护服务项目</v>
      </c>
      <c r="C3" s="5" t="s">
        <v>2</v>
      </c>
      <c r="D3" s="13" t="str">
        <f>'[1]Sheet1'!$B$4</f>
        <v>510101202101172</v>
      </c>
      <c r="E3" s="13"/>
      <c r="F3" s="13"/>
      <c r="G3" s="13"/>
      <c r="H3" s="11" t="s">
        <v>12</v>
      </c>
      <c r="I3" s="11"/>
      <c r="J3" s="11" t="s">
        <v>14</v>
      </c>
      <c r="K3" s="11"/>
      <c r="L3" s="11"/>
      <c r="M3" s="11"/>
      <c r="N3" s="11"/>
      <c r="O3" s="11"/>
    </row>
    <row r="4" spans="1:15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41" s="2" customFormat="1" ht="63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17</v>
      </c>
      <c r="J5" s="6" t="s">
        <v>18</v>
      </c>
      <c r="K5" s="6" t="s">
        <v>19</v>
      </c>
      <c r="L5" s="6" t="s">
        <v>23</v>
      </c>
      <c r="M5" s="6" t="s">
        <v>24</v>
      </c>
      <c r="N5" s="6" t="s">
        <v>6</v>
      </c>
      <c r="O5" s="6" t="s">
        <v>9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61.5" customHeight="1">
      <c r="A6" s="11">
        <v>1</v>
      </c>
      <c r="B6" s="5" t="s">
        <v>20</v>
      </c>
      <c r="C6" s="5" t="s">
        <v>7</v>
      </c>
      <c r="D6" s="5" t="s">
        <v>15</v>
      </c>
      <c r="E6" s="5" t="s">
        <v>7</v>
      </c>
      <c r="F6" s="5" t="s">
        <v>15</v>
      </c>
      <c r="G6" s="5" t="s">
        <v>7</v>
      </c>
      <c r="H6" s="5" t="s">
        <v>15</v>
      </c>
      <c r="I6" s="5">
        <v>10</v>
      </c>
      <c r="J6" s="5">
        <v>20</v>
      </c>
      <c r="K6" s="5">
        <v>42</v>
      </c>
      <c r="L6" s="5">
        <v>12</v>
      </c>
      <c r="M6" s="5">
        <v>14</v>
      </c>
      <c r="N6" s="5">
        <f>SUM(I6:M6)</f>
        <v>98</v>
      </c>
      <c r="O6" s="14" t="s">
        <v>25</v>
      </c>
    </row>
    <row r="7" spans="1:15" ht="61.5" customHeight="1">
      <c r="A7" s="11"/>
      <c r="B7" s="12" t="s">
        <v>21</v>
      </c>
      <c r="C7" s="5" t="s">
        <v>7</v>
      </c>
      <c r="D7" s="5" t="s">
        <v>16</v>
      </c>
      <c r="E7" s="5" t="s">
        <v>7</v>
      </c>
      <c r="F7" s="5" t="s">
        <v>16</v>
      </c>
      <c r="G7" s="5" t="s">
        <v>7</v>
      </c>
      <c r="H7" s="5" t="s">
        <v>16</v>
      </c>
      <c r="I7" s="5">
        <v>9.98</v>
      </c>
      <c r="J7" s="5">
        <v>20</v>
      </c>
      <c r="K7" s="5">
        <v>34</v>
      </c>
      <c r="L7" s="5">
        <v>12</v>
      </c>
      <c r="M7" s="5">
        <v>12</v>
      </c>
      <c r="N7" s="5">
        <f>SUM(I7:M7)</f>
        <v>87.98</v>
      </c>
      <c r="O7" s="15"/>
    </row>
    <row r="8" spans="1:15" ht="61.5" customHeight="1">
      <c r="A8" s="11"/>
      <c r="B8" s="5" t="s">
        <v>22</v>
      </c>
      <c r="C8" s="5" t="s">
        <v>7</v>
      </c>
      <c r="D8" s="5" t="s">
        <v>16</v>
      </c>
      <c r="E8" s="5" t="s">
        <v>7</v>
      </c>
      <c r="F8" s="5" t="s">
        <v>16</v>
      </c>
      <c r="G8" s="5" t="s">
        <v>7</v>
      </c>
      <c r="H8" s="5" t="s">
        <v>16</v>
      </c>
      <c r="I8" s="5">
        <v>9.96</v>
      </c>
      <c r="J8" s="5">
        <v>20</v>
      </c>
      <c r="K8" s="5">
        <v>34</v>
      </c>
      <c r="L8" s="5">
        <v>12</v>
      </c>
      <c r="M8" s="5">
        <v>8</v>
      </c>
      <c r="N8" s="5">
        <f>SUM(I8:M8)</f>
        <v>83.96000000000001</v>
      </c>
      <c r="O8" s="16"/>
    </row>
  </sheetData>
  <sheetProtection/>
  <mergeCells count="8">
    <mergeCell ref="B1:O1"/>
    <mergeCell ref="A2:O2"/>
    <mergeCell ref="J3:O3"/>
    <mergeCell ref="A4:O4"/>
    <mergeCell ref="A6:A8"/>
    <mergeCell ref="O6:O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2021-09-07T08:49:07Z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