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<sst xmlns="http://schemas.openxmlformats.org/spreadsheetml/2006/main" count="45" uniqueCount="27">
  <si>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</si>
  <si>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</si>
  <si>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</si>
  <si>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</si>
  <si>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</si>
  <si>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</si>
  <si>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</si>
  <si>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</si>
  <si>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</si>
  <si>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</si>
  <si>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</si>
  <si>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</si>
  <si>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</si>
  <si>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四川满兴文化传播有限公司</t>
  </si>
  <si>
    <t>成都八号科技有限公司</t>
  </si>
  <si>
    <t>/</t>
  </si>
  <si>
    <t>报价平均汇总分</t>
  </si>
  <si>
    <t>技术、服务要求平均汇总分</t>
  </si>
  <si>
    <t>平均汇总分</t>
  </si>
  <si>
    <t>金熊猫全球创新创业大赛暨高层次“四派人才”创新创业大赛方案平均汇总分</t>
  </si>
  <si>
    <t>“蓉入美好生活”科技展”及高层次“四派人才”企业成果展方案平均汇总分</t>
  </si>
  <si>
    <t>宣传方案平均汇总分</t>
  </si>
  <si>
    <t>项目落地措施平均汇总分</t>
  </si>
  <si>
    <t>服务团队平均汇总分</t>
  </si>
  <si>
    <t>业绩总得分</t>
  </si>
  <si>
    <t>成都光谷咖啡创业孵化器管理服务有限公司</t>
  </si>
  <si>
    <t xml:space="preserve">第一成交候选人：成都光谷咖啡创业孵化器管理服务有限公司                         报价金额：292.5万元                    第二成交候选人：成都八号科技有限公司   报价金额：298万元                      第三成交候选人：四川满兴文化传播有限公司  报价金额：297.5万元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</si>
</sst>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&#27178;&#29256;&#12289;%20&#31446;&#29256;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2021成都全球创新创业交易会成都高新区承办活动服务采购项目</v>
          </cell>
        </row>
        <row r="4">
          <cell r="B4" t="str">
            <v>510188202100162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横版-平均汇总"/>
      <sheetName val="竖版 -平均汇总"/>
    </sheetNames>
    <sheetDataSet>
      <sheetData sheetId="1">
        <row r="4">
          <cell r="B4" t="str">
            <v>2021年8月18日 9：30 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0"/>
  <sheetViews>
    <sheetView tabSelected="1" zoomScaleSheetLayoutView="100" zoomScalePageLayoutView="0" workbookViewId="0" topLeftCell="A1">
      <selection activeCell="R15" sqref="R15"/>
    </sheetView>
  </sheetViews>
  <sheetFormatPr defaultColWidth="8.75390625" defaultRowHeight="14.25"/>
  <cols>
    <col min="1" max="1" width="10.375" style="3" customWidth="1"/>
    <col min="2" max="2" width="31.375" style="3" customWidth="1"/>
    <col min="3" max="3" width="10.00390625" style="3" customWidth="1"/>
    <col min="4" max="4" width="6.125" style="3" customWidth="1"/>
    <col min="5" max="5" width="9.875" style="3" customWidth="1"/>
    <col min="6" max="6" width="7.125" style="3" customWidth="1"/>
    <col min="7" max="7" width="8.375" style="3" customWidth="1"/>
    <col min="8" max="8" width="6.25390625" style="3" customWidth="1"/>
    <col min="9" max="9" width="9.00390625" style="3" customWidth="1"/>
    <col min="10" max="10" width="11.75390625" style="3" customWidth="1"/>
    <col min="11" max="12" width="11.00390625" style="3" customWidth="1"/>
    <col min="13" max="15" width="9.00390625" style="3" customWidth="1"/>
    <col min="16" max="16" width="9.00390625" style="3" bestFit="1" customWidth="1"/>
    <col min="17" max="17" width="9.00390625" style="3" customWidth="1"/>
    <col min="18" max="18" width="41.253906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8.5" customHeight="1">
      <c r="A3" s="5" t="s">
        <v>1</v>
      </c>
      <c r="B3" s="17" t="str">
        <f>'[1]Sheet1'!$B$2</f>
        <v>2021成都全球创新创业交易会成都高新区承办活动服务采购项目</v>
      </c>
      <c r="C3" s="5" t="s">
        <v>2</v>
      </c>
      <c r="D3" s="12" t="str">
        <f>'[1]Sheet1'!$B$4</f>
        <v>510188202100162</v>
      </c>
      <c r="E3" s="13"/>
      <c r="F3" s="13"/>
      <c r="G3" s="14"/>
      <c r="H3" s="15" t="s">
        <v>11</v>
      </c>
      <c r="I3" s="16"/>
      <c r="J3" s="11" t="str">
        <f>'[2]竖版 -平均汇总'!$B$4</f>
        <v>2021年8月18日 9：30 （北京时间）</v>
      </c>
      <c r="K3" s="11"/>
      <c r="L3" s="11"/>
      <c r="M3" s="11"/>
      <c r="N3" s="11"/>
      <c r="O3" s="11"/>
      <c r="P3" s="11"/>
      <c r="Q3" s="11"/>
      <c r="R3" s="11"/>
    </row>
    <row r="4" spans="1:18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44" s="2" customFormat="1" ht="92.25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16</v>
      </c>
      <c r="J5" s="6" t="s">
        <v>17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18</v>
      </c>
      <c r="Q5" s="6" t="s">
        <v>24</v>
      </c>
      <c r="R5" s="6" t="s">
        <v>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18" ht="36.75" customHeight="1">
      <c r="A6" s="11">
        <v>1</v>
      </c>
      <c r="B6" s="17" t="s">
        <v>25</v>
      </c>
      <c r="C6" s="5" t="s">
        <v>6</v>
      </c>
      <c r="D6" s="5" t="s">
        <v>15</v>
      </c>
      <c r="E6" s="5" t="s">
        <v>6</v>
      </c>
      <c r="F6" s="5" t="s">
        <v>15</v>
      </c>
      <c r="G6" s="5" t="s">
        <v>6</v>
      </c>
      <c r="H6" s="5" t="s">
        <v>15</v>
      </c>
      <c r="I6" s="22">
        <v>10</v>
      </c>
      <c r="J6" s="22">
        <v>9</v>
      </c>
      <c r="K6" s="22">
        <v>24</v>
      </c>
      <c r="L6" s="22">
        <v>6</v>
      </c>
      <c r="M6" s="22">
        <v>5</v>
      </c>
      <c r="N6" s="22">
        <v>9</v>
      </c>
      <c r="O6" s="22">
        <v>6</v>
      </c>
      <c r="P6" s="22">
        <v>6</v>
      </c>
      <c r="Q6" s="22">
        <f>SUM(I6:P6)</f>
        <v>75</v>
      </c>
      <c r="R6" s="23" t="s">
        <v>26</v>
      </c>
    </row>
    <row r="7" spans="1:18" ht="36.75" customHeight="1">
      <c r="A7" s="11"/>
      <c r="B7" s="5" t="s">
        <v>14</v>
      </c>
      <c r="C7" s="5" t="s">
        <v>6</v>
      </c>
      <c r="D7" s="5" t="s">
        <v>15</v>
      </c>
      <c r="E7" s="5" t="s">
        <v>6</v>
      </c>
      <c r="F7" s="5" t="s">
        <v>15</v>
      </c>
      <c r="G7" s="5" t="s">
        <v>6</v>
      </c>
      <c r="H7" s="5" t="s">
        <v>15</v>
      </c>
      <c r="I7" s="22">
        <v>9.82</v>
      </c>
      <c r="J7" s="22">
        <v>9</v>
      </c>
      <c r="K7" s="22">
        <v>21</v>
      </c>
      <c r="L7" s="22">
        <v>4.333333333333333</v>
      </c>
      <c r="M7" s="22">
        <v>4</v>
      </c>
      <c r="N7" s="22">
        <v>1</v>
      </c>
      <c r="O7" s="22">
        <v>4.4</v>
      </c>
      <c r="P7" s="22">
        <v>0</v>
      </c>
      <c r="Q7" s="22">
        <f>SUM(I7:P7)</f>
        <v>53.553333333333335</v>
      </c>
      <c r="R7" s="24"/>
    </row>
    <row r="8" spans="1:244" s="18" customFormat="1" ht="36.75" customHeight="1">
      <c r="A8" s="11"/>
      <c r="B8" s="5" t="s">
        <v>13</v>
      </c>
      <c r="C8" s="17" t="s">
        <v>6</v>
      </c>
      <c r="D8" s="5" t="s">
        <v>15</v>
      </c>
      <c r="E8" s="17" t="s">
        <v>6</v>
      </c>
      <c r="F8" s="5" t="s">
        <v>15</v>
      </c>
      <c r="G8" s="17" t="s">
        <v>6</v>
      </c>
      <c r="H8" s="5" t="s">
        <v>15</v>
      </c>
      <c r="I8" s="22">
        <v>9.83</v>
      </c>
      <c r="J8" s="22">
        <v>9</v>
      </c>
      <c r="K8" s="22">
        <v>20</v>
      </c>
      <c r="L8" s="22">
        <v>4</v>
      </c>
      <c r="M8" s="22">
        <v>4</v>
      </c>
      <c r="N8" s="22">
        <v>2</v>
      </c>
      <c r="O8" s="22">
        <v>4.5</v>
      </c>
      <c r="P8" s="22">
        <v>0</v>
      </c>
      <c r="Q8" s="22">
        <f>SUM(I8:P8)</f>
        <v>53.33</v>
      </c>
      <c r="R8" s="2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</row>
    <row r="15" spans="5:7" ht="14.25">
      <c r="E15" s="19"/>
      <c r="F15" s="19"/>
      <c r="G15" s="19"/>
    </row>
    <row r="16" spans="5:7" ht="14.25">
      <c r="E16" s="19"/>
      <c r="F16" s="20"/>
      <c r="G16" s="19"/>
    </row>
    <row r="17" spans="5:7" ht="14.25">
      <c r="E17" s="19"/>
      <c r="F17" s="20"/>
      <c r="G17" s="19"/>
    </row>
    <row r="18" spans="5:7" ht="14.25">
      <c r="E18" s="19"/>
      <c r="F18" s="21"/>
      <c r="G18" s="19"/>
    </row>
    <row r="19" spans="5:7" ht="14.25">
      <c r="E19" s="19"/>
      <c r="F19" s="19"/>
      <c r="G19" s="19"/>
    </row>
    <row r="20" spans="5:7" ht="14.25">
      <c r="E20" s="19"/>
      <c r="F20" s="19"/>
      <c r="G20" s="19"/>
    </row>
  </sheetData>
  <sheetProtection/>
  <mergeCells count="8">
    <mergeCell ref="B1:R1"/>
    <mergeCell ref="A2:R2"/>
    <mergeCell ref="J3:R3"/>
    <mergeCell ref="A4:R4"/>
    <mergeCell ref="A6:A8"/>
    <mergeCell ref="R6:R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2021-08-20T01:32:05Z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