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3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<sst xmlns="http://schemas.openxmlformats.org/spreadsheetml/2006/main" count="140" uniqueCount="41">
  <si>
    <t>评审情况表</t>
  </si>
  <si>
    <t>项目名称：</t>
  </si>
  <si>
    <t>项目编号：</t>
  </si>
  <si>
    <t>评审时间：</t>
  </si>
  <si>
    <t>评审过程</t>
  </si>
  <si>
    <t>包号</t>
  </si>
  <si>
    <t>供应商名称</t>
  </si>
  <si>
    <t>总得分</t>
  </si>
  <si>
    <t>未通过原因</t>
  </si>
  <si>
    <t>评审结果</t>
  </si>
  <si>
    <t>是否通过符合性检查</t>
  </si>
  <si>
    <t>是否通过资格审查</t>
  </si>
  <si>
    <t>成都市血液中心酶免试剂采购项目</t>
  </si>
  <si>
    <t>510101202100492</t>
  </si>
  <si>
    <t>2021年6月18日 09:30 （北京时间）</t>
  </si>
  <si>
    <t>/</t>
  </si>
  <si>
    <t>四川美德云海科技有限公司</t>
  </si>
  <si>
    <t>四川恒健生物科技有限公司</t>
  </si>
  <si>
    <t>四川美特生物技术有限公司</t>
  </si>
  <si>
    <t>是</t>
  </si>
  <si>
    <t>商务及其他</t>
  </si>
  <si>
    <t>报价单项平均汇总分</t>
  </si>
  <si>
    <t>技术、服务要求单项平均汇总分</t>
  </si>
  <si>
    <t>业绩单项平均汇总分</t>
  </si>
  <si>
    <t>售后服务单项平均汇总分</t>
  </si>
  <si>
    <t>交货实施及售后服务方案单项平均汇总分</t>
  </si>
  <si>
    <t>节能、环境标志、无线局域网产品单项平均汇总分</t>
  </si>
  <si>
    <t>北京万泰生物药业股份有限公司</t>
  </si>
  <si>
    <t>四川科华执诚生物科技有限公司</t>
  </si>
  <si>
    <t>北京华大吉比爱生物技术有限公司</t>
  </si>
  <si>
    <t>烟台澳斯邦生物工程有限公司</t>
  </si>
  <si>
    <t>珠海丽珠试剂股份有限公司</t>
  </si>
  <si>
    <t>四川智同医药有限公司</t>
  </si>
  <si>
    <t>北京探针科技有限公司</t>
  </si>
  <si>
    <t>第一中标候选人：四川美德云海科技有限公司                               投标金额（人民币万元）：108                                               第二中标候选人：四川恒健生物科技有限公司                               投标金额（人民币万元）：90.3                                            第三中标候选人：四川美特生物技术有限公司                               投标金额（人民币万元）：109.5</t>
  </si>
  <si>
    <t>第一中标候选人：北京万泰生物药业股份有限公司                            投标金额（人民币万元）：5                                              第二中标候选人：四川科华执诚生物科技有限公司                            投标金额（人民币万元）：4.8                                             第三中标候选人：四川美特生物技术有限公司                               投标金额（人民币万元）：5.4</t>
  </si>
  <si>
    <t>第一中标候选人：烟台澳斯邦生物工程有限公司                             投标金额（人民币万元）：624                                                  第二中标候选人：四川美德云海科技有限公司                                   投标金额（人民币万元）：624.5                                          第三中标候选人：四川恒健生物科技有限公司                                  投标金额（人民币万元）：576</t>
  </si>
  <si>
    <t>第一中标候选人：珠海丽珠试剂股份有限公司                               投标金额（人民币万元）：30.8                                              第二中标候选人：四川科华执诚生物科技有限公司                                投标金额（人民币万元）：30.9                                            第三中标候选人：四川智同医药有限公司                                      投标金额（人民币万元）：31</t>
  </si>
  <si>
    <t>第一中标候选人：北京探针科技有限公司                                       投标金额（人民币万元）：95.04                                               第二中标候选人：珠海丽珠试剂股份有限公司                                  投标金额（人民币万元）：45                                                第三中标候选人：四川恒健生物科技有限公司                                 投标金额（人民币万元）：96</t>
  </si>
  <si>
    <t>第一中标候选人：北京华大吉比爱生物技术有限公司                             投标金额（人民币万元）：4.225                                          第二中标候选人：北京万泰生物药业股份有限公司                              投标金额（人民币万元）：4.25                                           第三中标候选人：四川科华执诚生物科技有限公司                              投标金额（人民币万元）：4.85</t>
  </si>
  <si>
    <t>第一中标候选人：北京万泰生物药业股份有限公司                           投标金额（人民币万元）：15.552                                               第二中标候选人：北京华大吉比爱生物技术有限公司                            投标金额（人民币万元）：16.9                                             第三中标候选人：四川美特生物技术有限公司                               投标金额（人民币万元）：17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</si>
</sst>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楷体_GB2312"/>
      <family val="3"/>
    </font>
    <font>
      <b/>
      <sz val="10"/>
      <name val="楷体_GB2312"/>
      <family val="3"/>
    </font>
    <font>
      <sz val="10"/>
      <name val="楷体_GB2312"/>
      <family val="3"/>
    </font>
    <font>
      <b/>
      <sz val="16"/>
      <name val="黑体"/>
      <family val="3"/>
    </font>
    <font>
      <sz val="11"/>
      <name val="楷体_GB2312"/>
      <family val="3"/>
    </font>
    <font>
      <sz val="9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7" applyNumberFormat="0" applyAlignment="0" applyProtection="0"/>
    <xf numFmtId="0" fontId="45" fillId="25" borderId="4" applyNumberFormat="0" applyAlignment="0" applyProtection="0"/>
    <xf numFmtId="0" fontId="46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7" fillId="32" borderId="8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9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6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9" fontId="8" fillId="0" borderId="9" xfId="0" applyNumberFormat="1" applyFont="1" applyBorder="1" applyAlignment="1">
      <alignment horizontal="center" vertical="center"/>
    </xf>
    <xf numFmtId="49" fontId="8" fillId="0" borderId="9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8" fillId="33" borderId="9" xfId="0" applyFont="1" applyFill="1" applyBorder="1" applyAlignment="1">
      <alignment horizontal="center" vertical="center" wrapText="1"/>
    </xf>
    <xf numFmtId="0" fontId="48" fillId="33" borderId="9" xfId="0" applyFont="1" applyFill="1" applyBorder="1" applyAlignment="1">
      <alignment horizontal="center" vertical="center" wrapText="1"/>
    </xf>
    <xf numFmtId="0" fontId="48" fillId="33" borderId="14" xfId="0" applyFont="1" applyFill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1</xdr:col>
      <xdr:colOff>1390650</xdr:colOff>
      <xdr:row>0</xdr:row>
      <xdr:rowOff>323850</xdr:rowOff>
    </xdr:to>
    <xdr:pic>
      <xdr:nvPicPr>
        <xdr:cNvPr id="1" name="Picture 2" descr="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2171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&#39033;&#30446;&#24773;&#20917;&#34920;(&#20844;&#24320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F28"/>
  <sheetViews>
    <sheetView tabSelected="1" zoomScaleSheetLayoutView="100" zoomScalePageLayoutView="0" workbookViewId="0" topLeftCell="A1">
      <selection activeCell="L22" sqref="L22"/>
    </sheetView>
  </sheetViews>
  <sheetFormatPr defaultColWidth="8.75390625" defaultRowHeight="14.25"/>
  <cols>
    <col min="1" max="1" width="10.375" style="3" customWidth="1"/>
    <col min="2" max="2" width="20.875" style="3" customWidth="1"/>
    <col min="3" max="3" width="11.75390625" style="3" customWidth="1"/>
    <col min="4" max="4" width="11.00390625" style="3" customWidth="1"/>
    <col min="5" max="5" width="10.625" style="3" customWidth="1"/>
    <col min="6" max="6" width="11.25390625" style="3" customWidth="1"/>
    <col min="7" max="7" width="10.375" style="3" customWidth="1"/>
    <col min="8" max="8" width="11.75390625" style="3" customWidth="1"/>
    <col min="9" max="9" width="11.875" style="3" customWidth="1"/>
    <col min="10" max="10" width="14.625" style="3" customWidth="1"/>
    <col min="11" max="11" width="17.25390625" style="3" customWidth="1"/>
    <col min="12" max="12" width="14.00390625" style="3" customWidth="1"/>
    <col min="13" max="13" width="9.00390625" style="3" customWidth="1"/>
    <col min="14" max="14" width="63.75390625" style="3" customWidth="1"/>
    <col min="15" max="37" width="9.00390625" style="3" bestFit="1" customWidth="1"/>
    <col min="38" max="240" width="8.75390625" style="3" customWidth="1"/>
  </cols>
  <sheetData>
    <row r="1" spans="1:14" ht="27" customHeight="1">
      <c r="A1" s="4"/>
      <c r="B1" s="9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s="1" customFormat="1" ht="27" customHeight="1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s="1" customFormat="1" ht="34.5" customHeight="1">
      <c r="A3" s="5" t="s">
        <v>1</v>
      </c>
      <c r="B3" s="8" t="s">
        <v>12</v>
      </c>
      <c r="C3" s="5" t="s">
        <v>2</v>
      </c>
      <c r="D3" s="14" t="s">
        <v>13</v>
      </c>
      <c r="E3" s="15"/>
      <c r="F3" s="15"/>
      <c r="G3" s="5" t="s">
        <v>3</v>
      </c>
      <c r="H3" s="12" t="s">
        <v>14</v>
      </c>
      <c r="I3" s="12"/>
      <c r="J3" s="12"/>
      <c r="K3" s="12"/>
      <c r="L3" s="12"/>
      <c r="M3" s="12"/>
      <c r="N3" s="12"/>
    </row>
    <row r="4" spans="1:14" s="1" customFormat="1" ht="24" customHeight="1">
      <c r="A4" s="12" t="s">
        <v>4</v>
      </c>
      <c r="B4" s="12"/>
      <c r="C4" s="12"/>
      <c r="D4" s="12"/>
      <c r="E4" s="13"/>
      <c r="F4" s="13"/>
      <c r="G4" s="13"/>
      <c r="H4" s="13"/>
      <c r="I4" s="13"/>
      <c r="J4" s="13"/>
      <c r="K4" s="13"/>
      <c r="L4" s="13"/>
      <c r="M4" s="12"/>
      <c r="N4" s="12"/>
    </row>
    <row r="5" spans="1:240" s="2" customFormat="1" ht="33" customHeight="1">
      <c r="A5" s="17" t="s">
        <v>5</v>
      </c>
      <c r="B5" s="17" t="s">
        <v>6</v>
      </c>
      <c r="C5" s="17" t="s">
        <v>11</v>
      </c>
      <c r="D5" s="17" t="s">
        <v>8</v>
      </c>
      <c r="E5" s="16" t="s">
        <v>10</v>
      </c>
      <c r="F5" s="16" t="s">
        <v>8</v>
      </c>
      <c r="G5" s="23" t="s">
        <v>21</v>
      </c>
      <c r="H5" s="23" t="s">
        <v>22</v>
      </c>
      <c r="I5" s="20" t="s">
        <v>20</v>
      </c>
      <c r="J5" s="20"/>
      <c r="K5" s="20"/>
      <c r="L5" s="23" t="s">
        <v>26</v>
      </c>
      <c r="M5" s="17" t="s">
        <v>7</v>
      </c>
      <c r="N5" s="17" t="s">
        <v>9</v>
      </c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</row>
    <row r="6" spans="1:240" s="2" customFormat="1" ht="33" customHeight="1">
      <c r="A6" s="19"/>
      <c r="B6" s="19"/>
      <c r="C6" s="19"/>
      <c r="D6" s="19"/>
      <c r="E6" s="16"/>
      <c r="F6" s="16"/>
      <c r="G6" s="22"/>
      <c r="H6" s="22"/>
      <c r="I6" s="21" t="s">
        <v>23</v>
      </c>
      <c r="J6" s="21" t="s">
        <v>24</v>
      </c>
      <c r="K6" s="21" t="s">
        <v>25</v>
      </c>
      <c r="L6" s="22"/>
      <c r="M6" s="19"/>
      <c r="N6" s="19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</row>
    <row r="7" spans="1:240" s="2" customFormat="1" ht="33" customHeight="1">
      <c r="A7" s="17">
        <v>1</v>
      </c>
      <c r="B7" s="6" t="s">
        <v>16</v>
      </c>
      <c r="C7" s="6" t="s">
        <v>19</v>
      </c>
      <c r="D7" s="6" t="s">
        <v>15</v>
      </c>
      <c r="E7" s="6" t="s">
        <v>19</v>
      </c>
      <c r="F7" s="6" t="s">
        <v>15</v>
      </c>
      <c r="G7" s="21">
        <v>25.08</v>
      </c>
      <c r="H7" s="21">
        <v>43</v>
      </c>
      <c r="I7" s="6">
        <v>1</v>
      </c>
      <c r="J7" s="6">
        <v>5</v>
      </c>
      <c r="K7" s="6">
        <v>8</v>
      </c>
      <c r="L7" s="21">
        <v>0</v>
      </c>
      <c r="M7" s="6">
        <f>SUM(G7:L7)</f>
        <v>82.08</v>
      </c>
      <c r="N7" s="17" t="s">
        <v>34</v>
      </c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</row>
    <row r="8" spans="1:240" s="2" customFormat="1" ht="33" customHeight="1">
      <c r="A8" s="18"/>
      <c r="B8" s="6" t="s">
        <v>17</v>
      </c>
      <c r="C8" s="6" t="s">
        <v>19</v>
      </c>
      <c r="D8" s="6" t="s">
        <v>15</v>
      </c>
      <c r="E8" s="6" t="s">
        <v>19</v>
      </c>
      <c r="F8" s="6" t="s">
        <v>15</v>
      </c>
      <c r="G8" s="6">
        <v>30</v>
      </c>
      <c r="H8" s="6">
        <v>31</v>
      </c>
      <c r="I8" s="6">
        <v>0</v>
      </c>
      <c r="J8" s="6">
        <v>5</v>
      </c>
      <c r="K8" s="6">
        <v>8</v>
      </c>
      <c r="L8" s="6">
        <v>0</v>
      </c>
      <c r="M8" s="6">
        <f>SUM(G8:L8)</f>
        <v>74</v>
      </c>
      <c r="N8" s="18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</row>
    <row r="9" spans="1:240" s="2" customFormat="1" ht="33" customHeight="1">
      <c r="A9" s="19"/>
      <c r="B9" s="6" t="s">
        <v>18</v>
      </c>
      <c r="C9" s="6" t="s">
        <v>19</v>
      </c>
      <c r="D9" s="6" t="s">
        <v>15</v>
      </c>
      <c r="E9" s="6" t="s">
        <v>19</v>
      </c>
      <c r="F9" s="6" t="s">
        <v>15</v>
      </c>
      <c r="G9" s="6">
        <v>24.74</v>
      </c>
      <c r="H9" s="6">
        <v>31</v>
      </c>
      <c r="I9" s="6">
        <v>0</v>
      </c>
      <c r="J9" s="6">
        <v>5</v>
      </c>
      <c r="K9" s="6">
        <v>8</v>
      </c>
      <c r="L9" s="6">
        <v>0</v>
      </c>
      <c r="M9" s="6">
        <f>SUM(G9:L9)</f>
        <v>68.74</v>
      </c>
      <c r="N9" s="19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</row>
    <row r="10" spans="1:240" s="2" customFormat="1" ht="33" customHeight="1">
      <c r="A10" s="17">
        <v>2</v>
      </c>
      <c r="B10" s="6" t="s">
        <v>27</v>
      </c>
      <c r="C10" s="6" t="s">
        <v>19</v>
      </c>
      <c r="D10" s="6" t="s">
        <v>15</v>
      </c>
      <c r="E10" s="6" t="s">
        <v>19</v>
      </c>
      <c r="F10" s="6" t="s">
        <v>15</v>
      </c>
      <c r="G10" s="6">
        <v>28.8</v>
      </c>
      <c r="H10" s="6">
        <v>43</v>
      </c>
      <c r="I10" s="6">
        <v>6</v>
      </c>
      <c r="J10" s="6">
        <v>5</v>
      </c>
      <c r="K10" s="6">
        <v>8</v>
      </c>
      <c r="L10" s="6">
        <v>0</v>
      </c>
      <c r="M10" s="6">
        <f>SUM(G10:L10)</f>
        <v>90.8</v>
      </c>
      <c r="N10" s="17" t="s">
        <v>35</v>
      </c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</row>
    <row r="11" spans="1:240" s="2" customFormat="1" ht="33" customHeight="1">
      <c r="A11" s="18"/>
      <c r="B11" s="6" t="s">
        <v>28</v>
      </c>
      <c r="C11" s="6" t="s">
        <v>19</v>
      </c>
      <c r="D11" s="6" t="s">
        <v>15</v>
      </c>
      <c r="E11" s="6" t="s">
        <v>19</v>
      </c>
      <c r="F11" s="6" t="s">
        <v>15</v>
      </c>
      <c r="G11" s="6">
        <v>30</v>
      </c>
      <c r="H11" s="6">
        <v>38.88</v>
      </c>
      <c r="I11" s="6">
        <v>6</v>
      </c>
      <c r="J11" s="6">
        <v>5</v>
      </c>
      <c r="K11" s="6">
        <v>8</v>
      </c>
      <c r="L11" s="6">
        <v>0</v>
      </c>
      <c r="M11" s="6">
        <f>SUM(G11:L11)</f>
        <v>87.88</v>
      </c>
      <c r="N11" s="18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</row>
    <row r="12" spans="1:240" s="2" customFormat="1" ht="33" customHeight="1">
      <c r="A12" s="18"/>
      <c r="B12" s="6" t="s">
        <v>18</v>
      </c>
      <c r="C12" s="6" t="s">
        <v>19</v>
      </c>
      <c r="D12" s="6" t="s">
        <v>15</v>
      </c>
      <c r="E12" s="6" t="s">
        <v>19</v>
      </c>
      <c r="F12" s="6" t="s">
        <v>15</v>
      </c>
      <c r="G12" s="6">
        <v>26.670000000000005</v>
      </c>
      <c r="H12" s="6">
        <v>43</v>
      </c>
      <c r="I12" s="6">
        <v>0</v>
      </c>
      <c r="J12" s="6">
        <v>5</v>
      </c>
      <c r="K12" s="6">
        <v>8</v>
      </c>
      <c r="L12" s="6">
        <v>0</v>
      </c>
      <c r="M12" s="6">
        <f>SUM(G12:L12)</f>
        <v>82.67</v>
      </c>
      <c r="N12" s="18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</row>
    <row r="13" spans="1:240" s="2" customFormat="1" ht="33" customHeight="1">
      <c r="A13" s="19"/>
      <c r="B13" s="6" t="s">
        <v>29</v>
      </c>
      <c r="C13" s="6" t="s">
        <v>19</v>
      </c>
      <c r="D13" s="6" t="s">
        <v>15</v>
      </c>
      <c r="E13" s="6" t="s">
        <v>19</v>
      </c>
      <c r="F13" s="6" t="s">
        <v>15</v>
      </c>
      <c r="G13" s="6">
        <v>24.83</v>
      </c>
      <c r="H13" s="6">
        <v>43</v>
      </c>
      <c r="I13" s="6">
        <v>2.5</v>
      </c>
      <c r="J13" s="6">
        <v>5</v>
      </c>
      <c r="K13" s="6">
        <v>0</v>
      </c>
      <c r="L13" s="6">
        <v>0</v>
      </c>
      <c r="M13" s="6">
        <f>SUM(G13:L13)</f>
        <v>75.33</v>
      </c>
      <c r="N13" s="19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</row>
    <row r="14" spans="1:240" s="2" customFormat="1" ht="33" customHeight="1">
      <c r="A14" s="17">
        <v>3</v>
      </c>
      <c r="B14" s="6" t="s">
        <v>30</v>
      </c>
      <c r="C14" s="6" t="s">
        <v>19</v>
      </c>
      <c r="D14" s="6" t="s">
        <v>15</v>
      </c>
      <c r="E14" s="6" t="s">
        <v>19</v>
      </c>
      <c r="F14" s="6" t="s">
        <v>15</v>
      </c>
      <c r="G14" s="6">
        <v>27.690000000000005</v>
      </c>
      <c r="H14" s="6">
        <v>43</v>
      </c>
      <c r="I14" s="6">
        <v>3.5</v>
      </c>
      <c r="J14" s="6">
        <v>5</v>
      </c>
      <c r="K14" s="6">
        <v>8</v>
      </c>
      <c r="L14" s="6">
        <v>0</v>
      </c>
      <c r="M14" s="6">
        <f>SUM(G14:L14)</f>
        <v>87.19</v>
      </c>
      <c r="N14" s="17" t="s">
        <v>36</v>
      </c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</row>
    <row r="15" spans="1:240" s="2" customFormat="1" ht="33" customHeight="1">
      <c r="A15" s="18"/>
      <c r="B15" s="6" t="s">
        <v>16</v>
      </c>
      <c r="C15" s="6" t="s">
        <v>19</v>
      </c>
      <c r="D15" s="6" t="s">
        <v>15</v>
      </c>
      <c r="E15" s="6" t="s">
        <v>19</v>
      </c>
      <c r="F15" s="6" t="s">
        <v>15</v>
      </c>
      <c r="G15" s="6">
        <v>27.670000000000005</v>
      </c>
      <c r="H15" s="6">
        <v>35.33</v>
      </c>
      <c r="I15" s="6">
        <v>0.5</v>
      </c>
      <c r="J15" s="6">
        <v>5</v>
      </c>
      <c r="K15" s="6">
        <v>8</v>
      </c>
      <c r="L15" s="6">
        <v>0</v>
      </c>
      <c r="M15" s="6">
        <f>SUM(G15:L15)</f>
        <v>76.5</v>
      </c>
      <c r="N15" s="18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</row>
    <row r="16" spans="1:240" s="2" customFormat="1" ht="33" customHeight="1">
      <c r="A16" s="19"/>
      <c r="B16" s="6" t="s">
        <v>17</v>
      </c>
      <c r="C16" s="6" t="s">
        <v>19</v>
      </c>
      <c r="D16" s="6" t="s">
        <v>15</v>
      </c>
      <c r="E16" s="6" t="s">
        <v>19</v>
      </c>
      <c r="F16" s="6" t="s">
        <v>15</v>
      </c>
      <c r="G16" s="6">
        <v>30</v>
      </c>
      <c r="H16" s="6">
        <v>27.67</v>
      </c>
      <c r="I16" s="6">
        <v>0</v>
      </c>
      <c r="J16" s="6">
        <v>5</v>
      </c>
      <c r="K16" s="6">
        <v>8</v>
      </c>
      <c r="L16" s="6">
        <v>0</v>
      </c>
      <c r="M16" s="6">
        <f>SUM(G16:L16)</f>
        <v>70.67</v>
      </c>
      <c r="N16" s="19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</row>
    <row r="17" spans="1:240" s="2" customFormat="1" ht="33" customHeight="1">
      <c r="A17" s="17">
        <v>4</v>
      </c>
      <c r="B17" s="6" t="s">
        <v>31</v>
      </c>
      <c r="C17" s="6" t="s">
        <v>19</v>
      </c>
      <c r="D17" s="6" t="s">
        <v>15</v>
      </c>
      <c r="E17" s="6" t="s">
        <v>19</v>
      </c>
      <c r="F17" s="6" t="s">
        <v>15</v>
      </c>
      <c r="G17" s="6">
        <v>30</v>
      </c>
      <c r="H17" s="6">
        <v>43</v>
      </c>
      <c r="I17" s="6">
        <v>6</v>
      </c>
      <c r="J17" s="6">
        <v>5</v>
      </c>
      <c r="K17" s="6">
        <v>8</v>
      </c>
      <c r="L17" s="6">
        <v>0</v>
      </c>
      <c r="M17" s="6">
        <f>SUM(G17:L17)</f>
        <v>92</v>
      </c>
      <c r="N17" s="17" t="s">
        <v>37</v>
      </c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</row>
    <row r="18" spans="1:240" s="2" customFormat="1" ht="33" customHeight="1">
      <c r="A18" s="18"/>
      <c r="B18" s="6" t="s">
        <v>28</v>
      </c>
      <c r="C18" s="6" t="s">
        <v>19</v>
      </c>
      <c r="D18" s="6" t="s">
        <v>15</v>
      </c>
      <c r="E18" s="6" t="s">
        <v>19</v>
      </c>
      <c r="F18" s="6" t="s">
        <v>15</v>
      </c>
      <c r="G18" s="6">
        <v>29.9</v>
      </c>
      <c r="H18" s="6">
        <v>33</v>
      </c>
      <c r="I18" s="6">
        <v>2.5</v>
      </c>
      <c r="J18" s="6">
        <v>5</v>
      </c>
      <c r="K18" s="6">
        <v>8</v>
      </c>
      <c r="L18" s="6">
        <v>0</v>
      </c>
      <c r="M18" s="6">
        <f>SUM(G18:L18)</f>
        <v>78.4</v>
      </c>
      <c r="N18" s="18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</row>
    <row r="19" spans="1:240" s="2" customFormat="1" ht="33" customHeight="1">
      <c r="A19" s="19"/>
      <c r="B19" s="6" t="s">
        <v>32</v>
      </c>
      <c r="C19" s="6" t="s">
        <v>19</v>
      </c>
      <c r="D19" s="6" t="s">
        <v>15</v>
      </c>
      <c r="E19" s="6" t="s">
        <v>19</v>
      </c>
      <c r="F19" s="6" t="s">
        <v>15</v>
      </c>
      <c r="G19" s="6">
        <v>29.809999999999995</v>
      </c>
      <c r="H19" s="6">
        <v>23.8</v>
      </c>
      <c r="I19" s="6">
        <v>0</v>
      </c>
      <c r="J19" s="6">
        <v>5</v>
      </c>
      <c r="K19" s="6">
        <v>6</v>
      </c>
      <c r="L19" s="6">
        <v>0</v>
      </c>
      <c r="M19" s="6">
        <f>SUM(G19:L19)</f>
        <v>64.61</v>
      </c>
      <c r="N19" s="19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</row>
    <row r="20" spans="1:240" s="2" customFormat="1" ht="33" customHeight="1">
      <c r="A20" s="17">
        <v>5</v>
      </c>
      <c r="B20" s="6" t="s">
        <v>33</v>
      </c>
      <c r="C20" s="6" t="s">
        <v>19</v>
      </c>
      <c r="D20" s="6" t="s">
        <v>15</v>
      </c>
      <c r="E20" s="6" t="s">
        <v>19</v>
      </c>
      <c r="F20" s="6" t="s">
        <v>15</v>
      </c>
      <c r="G20" s="6">
        <v>14.2</v>
      </c>
      <c r="H20" s="6">
        <v>43</v>
      </c>
      <c r="I20" s="6">
        <v>5.5</v>
      </c>
      <c r="J20" s="6">
        <v>5</v>
      </c>
      <c r="K20" s="6">
        <v>0</v>
      </c>
      <c r="L20" s="6">
        <v>0</v>
      </c>
      <c r="M20" s="6">
        <f>SUM(G20:L20)</f>
        <v>67.7</v>
      </c>
      <c r="N20" s="17" t="s">
        <v>38</v>
      </c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</row>
    <row r="21" spans="1:240" s="2" customFormat="1" ht="33" customHeight="1">
      <c r="A21" s="18"/>
      <c r="B21" s="6" t="s">
        <v>31</v>
      </c>
      <c r="C21" s="6" t="s">
        <v>19</v>
      </c>
      <c r="D21" s="6" t="s">
        <v>15</v>
      </c>
      <c r="E21" s="6" t="s">
        <v>19</v>
      </c>
      <c r="F21" s="6" t="s">
        <v>15</v>
      </c>
      <c r="G21" s="6">
        <v>30</v>
      </c>
      <c r="H21" s="6">
        <v>19</v>
      </c>
      <c r="I21" s="6">
        <v>2</v>
      </c>
      <c r="J21" s="6">
        <v>5</v>
      </c>
      <c r="K21" s="6">
        <v>8</v>
      </c>
      <c r="L21" s="6">
        <v>0</v>
      </c>
      <c r="M21" s="6">
        <f>SUM(G21:L21)</f>
        <v>64</v>
      </c>
      <c r="N21" s="18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</row>
    <row r="22" spans="1:240" s="2" customFormat="1" ht="33" customHeight="1">
      <c r="A22" s="19"/>
      <c r="B22" s="6" t="s">
        <v>17</v>
      </c>
      <c r="C22" s="6" t="s">
        <v>19</v>
      </c>
      <c r="D22" s="6" t="s">
        <v>15</v>
      </c>
      <c r="E22" s="6" t="s">
        <v>19</v>
      </c>
      <c r="F22" s="6" t="s">
        <v>15</v>
      </c>
      <c r="G22" s="6">
        <v>14.059999999999999</v>
      </c>
      <c r="H22" s="6">
        <v>25</v>
      </c>
      <c r="I22" s="6">
        <v>0</v>
      </c>
      <c r="J22" s="6">
        <v>5</v>
      </c>
      <c r="K22" s="6">
        <v>6</v>
      </c>
      <c r="L22" s="6">
        <v>0</v>
      </c>
      <c r="M22" s="6">
        <f>SUM(G22:L22)</f>
        <v>50.06</v>
      </c>
      <c r="N22" s="19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</row>
    <row r="23" spans="1:240" s="2" customFormat="1" ht="33" customHeight="1">
      <c r="A23" s="17">
        <v>6</v>
      </c>
      <c r="B23" s="6" t="s">
        <v>29</v>
      </c>
      <c r="C23" s="6" t="s">
        <v>19</v>
      </c>
      <c r="D23" s="6" t="s">
        <v>15</v>
      </c>
      <c r="E23" s="6" t="s">
        <v>19</v>
      </c>
      <c r="F23" s="6" t="s">
        <v>15</v>
      </c>
      <c r="G23" s="6">
        <v>30</v>
      </c>
      <c r="H23" s="6">
        <v>43</v>
      </c>
      <c r="I23" s="6">
        <v>6</v>
      </c>
      <c r="J23" s="6">
        <v>5</v>
      </c>
      <c r="K23" s="6">
        <v>8</v>
      </c>
      <c r="L23" s="6">
        <v>0</v>
      </c>
      <c r="M23" s="6">
        <f>SUM(G23:L23)</f>
        <v>92</v>
      </c>
      <c r="N23" s="17" t="s">
        <v>39</v>
      </c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</row>
    <row r="24" spans="1:240" s="2" customFormat="1" ht="33" customHeight="1">
      <c r="A24" s="18"/>
      <c r="B24" s="6" t="s">
        <v>27</v>
      </c>
      <c r="C24" s="6" t="s">
        <v>19</v>
      </c>
      <c r="D24" s="6" t="s">
        <v>15</v>
      </c>
      <c r="E24" s="6" t="s">
        <v>19</v>
      </c>
      <c r="F24" s="6" t="s">
        <v>15</v>
      </c>
      <c r="G24" s="6">
        <v>29.82</v>
      </c>
      <c r="H24" s="6">
        <v>43</v>
      </c>
      <c r="I24" s="6">
        <v>6</v>
      </c>
      <c r="J24" s="6">
        <v>5</v>
      </c>
      <c r="K24" s="6">
        <v>8</v>
      </c>
      <c r="L24" s="6">
        <v>0</v>
      </c>
      <c r="M24" s="6">
        <f>SUM(G24:L24)</f>
        <v>91.82</v>
      </c>
      <c r="N24" s="18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</row>
    <row r="25" spans="1:240" s="2" customFormat="1" ht="33" customHeight="1">
      <c r="A25" s="19"/>
      <c r="B25" s="6" t="s">
        <v>28</v>
      </c>
      <c r="C25" s="6" t="s">
        <v>19</v>
      </c>
      <c r="D25" s="6" t="s">
        <v>15</v>
      </c>
      <c r="E25" s="6" t="s">
        <v>19</v>
      </c>
      <c r="F25" s="6" t="s">
        <v>15</v>
      </c>
      <c r="G25" s="6">
        <v>26.130000000000003</v>
      </c>
      <c r="H25" s="6">
        <v>43</v>
      </c>
      <c r="I25" s="6">
        <v>2.5</v>
      </c>
      <c r="J25" s="6">
        <v>5</v>
      </c>
      <c r="K25" s="6">
        <v>6</v>
      </c>
      <c r="L25" s="6">
        <v>0</v>
      </c>
      <c r="M25" s="6">
        <f>SUM(G25:L25)</f>
        <v>82.63</v>
      </c>
      <c r="N25" s="19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</row>
    <row r="26" spans="1:240" s="2" customFormat="1" ht="33" customHeight="1">
      <c r="A26" s="17">
        <v>7</v>
      </c>
      <c r="B26" s="6" t="s">
        <v>27</v>
      </c>
      <c r="C26" s="6" t="s">
        <v>19</v>
      </c>
      <c r="D26" s="6" t="s">
        <v>15</v>
      </c>
      <c r="E26" s="6" t="s">
        <v>19</v>
      </c>
      <c r="F26" s="6" t="s">
        <v>15</v>
      </c>
      <c r="G26" s="6">
        <v>30</v>
      </c>
      <c r="H26" s="6">
        <v>43</v>
      </c>
      <c r="I26" s="6">
        <v>6</v>
      </c>
      <c r="J26" s="6">
        <v>5</v>
      </c>
      <c r="K26" s="6">
        <v>8</v>
      </c>
      <c r="L26" s="6">
        <v>0</v>
      </c>
      <c r="M26" s="6">
        <f>SUM(G26:L26)</f>
        <v>92</v>
      </c>
      <c r="N26" s="17" t="s">
        <v>40</v>
      </c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</row>
    <row r="27" spans="1:240" s="2" customFormat="1" ht="33" customHeight="1">
      <c r="A27" s="18"/>
      <c r="B27" s="6" t="s">
        <v>29</v>
      </c>
      <c r="C27" s="6" t="s">
        <v>19</v>
      </c>
      <c r="D27" s="6" t="s">
        <v>15</v>
      </c>
      <c r="E27" s="6" t="s">
        <v>19</v>
      </c>
      <c r="F27" s="6" t="s">
        <v>15</v>
      </c>
      <c r="G27" s="6">
        <v>27.610000000000003</v>
      </c>
      <c r="H27" s="6">
        <v>43</v>
      </c>
      <c r="I27" s="6">
        <v>4.5</v>
      </c>
      <c r="J27" s="6">
        <v>5</v>
      </c>
      <c r="K27" s="6">
        <v>6</v>
      </c>
      <c r="L27" s="6">
        <v>0</v>
      </c>
      <c r="M27" s="6">
        <f>SUM(G27:L27)</f>
        <v>86.11</v>
      </c>
      <c r="N27" s="18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</row>
    <row r="28" spans="1:240" s="2" customFormat="1" ht="33" customHeight="1">
      <c r="A28" s="19"/>
      <c r="B28" s="6" t="s">
        <v>18</v>
      </c>
      <c r="C28" s="6" t="s">
        <v>19</v>
      </c>
      <c r="D28" s="6" t="s">
        <v>15</v>
      </c>
      <c r="E28" s="6" t="s">
        <v>19</v>
      </c>
      <c r="F28" s="6" t="s">
        <v>15</v>
      </c>
      <c r="G28" s="6">
        <v>27.440000000000005</v>
      </c>
      <c r="H28" s="6">
        <v>43</v>
      </c>
      <c r="I28" s="6">
        <v>0</v>
      </c>
      <c r="J28" s="6">
        <v>5</v>
      </c>
      <c r="K28" s="6">
        <v>6</v>
      </c>
      <c r="L28" s="6">
        <v>0</v>
      </c>
      <c r="M28" s="6">
        <f>SUM(G28:L28)</f>
        <v>81.44</v>
      </c>
      <c r="N28" s="19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  <c r="HU28" s="7"/>
      <c r="HV28" s="7"/>
      <c r="HW28" s="7"/>
      <c r="HX28" s="7"/>
      <c r="HY28" s="7"/>
      <c r="HZ28" s="7"/>
      <c r="IA28" s="7"/>
      <c r="IB28" s="7"/>
      <c r="IC28" s="7"/>
      <c r="ID28" s="7"/>
      <c r="IE28" s="7"/>
      <c r="IF28" s="7"/>
    </row>
  </sheetData>
  <sheetProtection/>
  <mergeCells count="31">
    <mergeCell ref="A23:A25"/>
    <mergeCell ref="N23:N25"/>
    <mergeCell ref="A26:A28"/>
    <mergeCell ref="N26:N28"/>
    <mergeCell ref="A14:A16"/>
    <mergeCell ref="N14:N16"/>
    <mergeCell ref="A17:A19"/>
    <mergeCell ref="N17:N19"/>
    <mergeCell ref="A20:A22"/>
    <mergeCell ref="N20:N22"/>
    <mergeCell ref="H5:H6"/>
    <mergeCell ref="L5:L6"/>
    <mergeCell ref="M5:M6"/>
    <mergeCell ref="N5:N6"/>
    <mergeCell ref="N7:N9"/>
    <mergeCell ref="A10:A13"/>
    <mergeCell ref="N10:N13"/>
    <mergeCell ref="I5:K5"/>
    <mergeCell ref="A5:A6"/>
    <mergeCell ref="B5:B6"/>
    <mergeCell ref="C5:C6"/>
    <mergeCell ref="D5:D6"/>
    <mergeCell ref="E5:E6"/>
    <mergeCell ref="F5:F6"/>
    <mergeCell ref="G5:G6"/>
    <mergeCell ref="B1:N1"/>
    <mergeCell ref="A2:N2"/>
    <mergeCell ref="H3:N3"/>
    <mergeCell ref="A4:N4"/>
    <mergeCell ref="D3:F3"/>
    <mergeCell ref="A7:A9"/>
  </mergeCells>
  <printOptions/>
  <pageMargins left="0.75" right="0.75" top="1" bottom="1" header="0.51" footer="0.51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dell</cp:lastModifiedBy>
  <dcterms:created xsi:type="dcterms:W3CDTF">2016-01-02T10:55:55Z</dcterms:created>
  <dcterms:modified xsi:type="dcterms:W3CDTF">2021-06-21T17:00:33Z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2052-10.1.0.5400</vt:lpwstr>
  </property>
</Properties>
</file>