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包1" sheetId="1" r:id="rId1"/>
    <sheet name="包2" sheetId="2" r:id="rId2"/>
    <sheet name="包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<sst xmlns="http://schemas.openxmlformats.org/spreadsheetml/2006/main" count="108" uniqueCount="39">
  <si>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</si>
  <si>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</si>
  <si>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</si>
  <si>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</si>
  <si>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</si>
  <si>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</si>
  <si>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</si>
  <si>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</si>
  <si>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</si>
  <si>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</si>
  <si>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</si>
  <si>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</si>
  <si>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</si>
  <si>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</t>
  </si>
  <si>
    <t>/</t>
  </si>
  <si>
    <t>报价平均汇总分</t>
  </si>
  <si>
    <t>第一成交候选人 四川省环保科技工程有限责任公司 39.9万元
第二成交候选人 四川众望安全环保技术咨询有限公司 39.96万元
第三成交候选人 四川川大生态环境技术有限公司 39.85万元</t>
  </si>
  <si>
    <t>技术、服务要求平均汇总分</t>
  </si>
  <si>
    <t>需求分析平均汇总分</t>
  </si>
  <si>
    <t>技术服务方案平均汇总分</t>
  </si>
  <si>
    <t>服务保障方案平均汇总分</t>
  </si>
  <si>
    <t>人员配备平均汇总分</t>
  </si>
  <si>
    <t>业绩平均汇总分</t>
  </si>
  <si>
    <t>四川川大生态环境技术有限公司</t>
  </si>
  <si>
    <t>四川众望安全环保技术咨询有限公司</t>
  </si>
  <si>
    <t>四川省环保科技工程有限责任公司</t>
  </si>
  <si>
    <t>技术、服务要求平均汇总分</t>
  </si>
  <si>
    <t>需求分析平均汇总分</t>
  </si>
  <si>
    <t>技术服务方案平均汇总分</t>
  </si>
  <si>
    <t>服务保障方案平均汇总分</t>
  </si>
  <si>
    <t>人员配备平均汇总分</t>
  </si>
  <si>
    <t>业绩平均汇总分</t>
  </si>
  <si>
    <t>成都嘉德环境技术咨询有限公司</t>
  </si>
  <si>
    <t>成都青溪环境管理有限公司</t>
  </si>
  <si>
    <t>第一成交候选人 成都青溪环境管理有限公司 34.8万元
第二成交候选人 成都嘉德环境技术咨询有限公司 34.88万元
第三成交候选人 四川华易工程技术有限责任公司 34.95万元</t>
  </si>
  <si>
    <t>第一成交候选人 四川华清恒泰环保科技有限公司 24.6万元
第二成交候选人 四川佳士特环境检测有限公司 24.9万元
第三成交候选人 成都维清环保科技有限公司 24.8万元</t>
  </si>
  <si>
    <t>四川华易工程技术有限责任公司</t>
  </si>
  <si>
    <t>四川华清恒泰环保科技有限公司</t>
  </si>
  <si>
    <t>四川佳士特环境检测有限公司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</si>
</sst>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0000&#24050;&#24320;&#26631;\5.8&#12289;11&#28857;&#21322;17&#27004;-&#25919;&#37319;&#20113;&#30923;&#21830;-&#26753;&#26472;-&#32534;&#21495;62-3&#20010;&#21253;-&#24050;&#36992;&#20989;-2021&#24180;&#25104;&#37117;&#24066;&#22823;&#27668;&#27745;&#26579;&#29289;&#28304;&#25490;&#25918;&#28165;&#21333;&#26356;&#26032;&#21450;&#20943;&#25490;&#37327;&#21270;&#35780;&#20272;&#26381;&#21153;&#37319;&#36141;&#39033;&#30446;&#65288;&#31532;&#20108;&#27425;&#65289;\3&#35831;&#19987;&#23478;&#32769;&#24072;&#22635;&#20889;~-2021&#24180;&#25104;&#37117;&#24066;&#22823;&#27668;&#27745;&#26579;&#29289;&#28304;&#25490;&#25918;&#28165;&#21333;&#26356;&#26032;&#21450;&#20943;&#25490;&#37327;&#21270;&#35780;&#20272;&#26381;&#21153;&#37319;&#36141;\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0项目情况表(磋商)"/>
    </sheetNames>
    <sheetDataSet>
      <sheetData sheetId="0">
        <row r="2">
          <cell r="B2" t="str">
            <v>2021年成都市大气污染物源排放清单更新及减排量化评估服务采购项目（第二次）</v>
          </cell>
        </row>
        <row r="4">
          <cell r="B4" t="str">
            <v>510101202100062</v>
          </cell>
        </row>
        <row r="7">
          <cell r="B7" t="str">
            <v>2021年5月8日11:30（北京时间）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zoomScaleSheetLayoutView="100" zoomScalePageLayoutView="0" workbookViewId="0" topLeftCell="A1">
      <selection activeCell="I11" sqref="I11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0.125" style="3" customWidth="1"/>
    <col min="4" max="4" width="12.375" style="3" customWidth="1"/>
    <col min="5" max="5" width="10.875" style="3" customWidth="1"/>
    <col min="6" max="6" width="14.375" style="3" customWidth="1"/>
    <col min="7" max="7" width="12.625" style="3" customWidth="1"/>
    <col min="8" max="13" width="7.625" style="3" customWidth="1"/>
    <col min="14" max="14" width="11.75390625" style="3" customWidth="1"/>
    <col min="15" max="15" width="61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60" customHeight="1">
      <c r="A3" s="5" t="s">
        <v>1</v>
      </c>
      <c r="B3" s="8" t="str">
        <f>'[1]Sheet1'!$B$2</f>
        <v>2021年成都市大气污染物源排放清单更新及减排量化评估服务采购项目（第二次）</v>
      </c>
      <c r="C3" s="5" t="s">
        <v>2</v>
      </c>
      <c r="D3" s="15" t="str">
        <f>'[1]Sheet1'!$B$4</f>
        <v>510101202100062</v>
      </c>
      <c r="E3" s="15"/>
      <c r="F3" s="15"/>
      <c r="G3" s="5" t="s">
        <v>3</v>
      </c>
      <c r="H3" s="12" t="str">
        <f>'[1]Sheet1'!$B$7</f>
        <v>2021年5月8日11:30（北京时间）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93.75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15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43.5" customHeight="1">
      <c r="A6" s="12">
        <v>1</v>
      </c>
      <c r="B6" s="5" t="s">
        <v>23</v>
      </c>
      <c r="C6" s="8" t="s">
        <v>8</v>
      </c>
      <c r="D6" s="8" t="s">
        <v>14</v>
      </c>
      <c r="E6" s="8" t="s">
        <v>8</v>
      </c>
      <c r="F6" s="8" t="s">
        <v>14</v>
      </c>
      <c r="G6" s="9">
        <v>15</v>
      </c>
      <c r="H6" s="9">
        <v>19</v>
      </c>
      <c r="I6" s="9">
        <v>13.333333333333334</v>
      </c>
      <c r="J6" s="9">
        <v>15</v>
      </c>
      <c r="K6" s="9">
        <v>14</v>
      </c>
      <c r="L6" s="9">
        <v>6</v>
      </c>
      <c r="M6" s="9">
        <v>6</v>
      </c>
      <c r="N6" s="9">
        <f>SUM(G6:M6)</f>
        <v>88.33333333333334</v>
      </c>
      <c r="O6" s="13" t="s">
        <v>16</v>
      </c>
    </row>
    <row r="7" spans="1:15" ht="43.5" customHeight="1">
      <c r="A7" s="12"/>
      <c r="B7" s="5" t="s">
        <v>24</v>
      </c>
      <c r="C7" s="8" t="s">
        <v>8</v>
      </c>
      <c r="D7" s="8" t="s">
        <v>14</v>
      </c>
      <c r="E7" s="8" t="s">
        <v>8</v>
      </c>
      <c r="F7" s="8" t="s">
        <v>14</v>
      </c>
      <c r="G7" s="9">
        <v>14.96</v>
      </c>
      <c r="H7" s="9">
        <v>19</v>
      </c>
      <c r="I7" s="9">
        <v>13.333333333333334</v>
      </c>
      <c r="J7" s="9">
        <v>13.333333333333334</v>
      </c>
      <c r="K7" s="9">
        <v>14</v>
      </c>
      <c r="L7" s="9">
        <v>12</v>
      </c>
      <c r="M7" s="9">
        <v>6</v>
      </c>
      <c r="N7" s="9">
        <f>SUM(G7:M7)</f>
        <v>92.62666666666667</v>
      </c>
      <c r="O7" s="14"/>
    </row>
    <row r="8" spans="1:15" ht="43.5" customHeight="1">
      <c r="A8" s="12"/>
      <c r="B8" s="5" t="s">
        <v>25</v>
      </c>
      <c r="C8" s="8" t="s">
        <v>13</v>
      </c>
      <c r="D8" s="8" t="s">
        <v>14</v>
      </c>
      <c r="E8" s="8" t="s">
        <v>13</v>
      </c>
      <c r="F8" s="8" t="s">
        <v>14</v>
      </c>
      <c r="G8" s="9">
        <v>14.979999999999999</v>
      </c>
      <c r="H8" s="9">
        <v>19</v>
      </c>
      <c r="I8" s="9">
        <v>15</v>
      </c>
      <c r="J8" s="9">
        <v>15</v>
      </c>
      <c r="K8" s="9">
        <v>14</v>
      </c>
      <c r="L8" s="9">
        <v>12</v>
      </c>
      <c r="M8" s="9">
        <v>6</v>
      </c>
      <c r="N8" s="9">
        <f>SUM(G8:M8)</f>
        <v>95.97999999999999</v>
      </c>
      <c r="O8" s="14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8"/>
  <sheetViews>
    <sheetView zoomScaleSheetLayoutView="100" zoomScalePageLayoutView="0" workbookViewId="0" topLeftCell="A1">
      <selection activeCell="A6" sqref="A6:A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0.125" style="3" customWidth="1"/>
    <col min="4" max="4" width="12.375" style="3" customWidth="1"/>
    <col min="5" max="5" width="10.875" style="3" customWidth="1"/>
    <col min="6" max="6" width="14.375" style="3" customWidth="1"/>
    <col min="7" max="7" width="12.625" style="3" customWidth="1"/>
    <col min="8" max="13" width="7.625" style="3" customWidth="1"/>
    <col min="14" max="14" width="11.75390625" style="3" customWidth="1"/>
    <col min="15" max="15" width="61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60" customHeight="1">
      <c r="A3" s="5" t="s">
        <v>1</v>
      </c>
      <c r="B3" s="8" t="str">
        <f>'[1]Sheet1'!$B$2</f>
        <v>2021年成都市大气污染物源排放清单更新及减排量化评估服务采购项目（第二次）</v>
      </c>
      <c r="C3" s="5" t="s">
        <v>2</v>
      </c>
      <c r="D3" s="15" t="str">
        <f>'[1]Sheet1'!$B$4</f>
        <v>510101202100062</v>
      </c>
      <c r="E3" s="15"/>
      <c r="F3" s="15"/>
      <c r="G3" s="5" t="s">
        <v>3</v>
      </c>
      <c r="H3" s="12" t="str">
        <f>'[1]Sheet1'!$B$7</f>
        <v>2021年5月8日11:30（北京时间）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93.75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43.5" customHeight="1">
      <c r="A6" s="12">
        <v>2</v>
      </c>
      <c r="B6" s="5" t="s">
        <v>36</v>
      </c>
      <c r="C6" s="8" t="s">
        <v>8</v>
      </c>
      <c r="D6" s="8" t="s">
        <v>14</v>
      </c>
      <c r="E6" s="8" t="s">
        <v>8</v>
      </c>
      <c r="F6" s="8" t="s">
        <v>14</v>
      </c>
      <c r="G6" s="9">
        <v>14.94</v>
      </c>
      <c r="H6" s="9">
        <v>20</v>
      </c>
      <c r="I6" s="9">
        <v>13.333333333333334</v>
      </c>
      <c r="J6" s="9">
        <v>14</v>
      </c>
      <c r="K6" s="9">
        <v>9.166666666666666</v>
      </c>
      <c r="L6" s="9">
        <v>0</v>
      </c>
      <c r="M6" s="9">
        <v>8</v>
      </c>
      <c r="N6" s="9">
        <f>SUM(G6:M6)</f>
        <v>79.44</v>
      </c>
      <c r="O6" s="13" t="s">
        <v>34</v>
      </c>
    </row>
    <row r="7" spans="1:15" ht="43.5" customHeight="1">
      <c r="A7" s="12"/>
      <c r="B7" s="5" t="s">
        <v>32</v>
      </c>
      <c r="C7" s="8" t="s">
        <v>8</v>
      </c>
      <c r="D7" s="8" t="s">
        <v>14</v>
      </c>
      <c r="E7" s="8" t="s">
        <v>8</v>
      </c>
      <c r="F7" s="8" t="s">
        <v>14</v>
      </c>
      <c r="G7" s="9">
        <v>14.97</v>
      </c>
      <c r="H7" s="9">
        <v>20</v>
      </c>
      <c r="I7" s="9">
        <v>13.333333333333334</v>
      </c>
      <c r="J7" s="9">
        <v>14</v>
      </c>
      <c r="K7" s="9">
        <v>9.166666666666666</v>
      </c>
      <c r="L7" s="9">
        <v>0</v>
      </c>
      <c r="M7" s="9">
        <v>8</v>
      </c>
      <c r="N7" s="9">
        <f>SUM(G7:M7)</f>
        <v>79.47</v>
      </c>
      <c r="O7" s="14"/>
    </row>
    <row r="8" spans="1:15" ht="43.5" customHeight="1">
      <c r="A8" s="12"/>
      <c r="B8" s="5" t="s">
        <v>33</v>
      </c>
      <c r="C8" s="8" t="s">
        <v>13</v>
      </c>
      <c r="D8" s="8" t="s">
        <v>14</v>
      </c>
      <c r="E8" s="8" t="s">
        <v>13</v>
      </c>
      <c r="F8" s="8" t="s">
        <v>14</v>
      </c>
      <c r="G8" s="9">
        <v>15</v>
      </c>
      <c r="H8" s="9">
        <v>20</v>
      </c>
      <c r="I8" s="9">
        <v>13.333333333333334</v>
      </c>
      <c r="J8" s="9">
        <v>14</v>
      </c>
      <c r="K8" s="9">
        <v>9.166666666666666</v>
      </c>
      <c r="L8" s="9">
        <v>6</v>
      </c>
      <c r="M8" s="9">
        <v>16</v>
      </c>
      <c r="N8" s="9">
        <f>SUM(G8:M8)</f>
        <v>93.5</v>
      </c>
      <c r="O8" s="14"/>
    </row>
  </sheetData>
  <sheetProtection/>
  <mergeCells count="7">
    <mergeCell ref="B1:O1"/>
    <mergeCell ref="A2:O2"/>
    <mergeCell ref="D3:F3"/>
    <mergeCell ref="H3:O3"/>
    <mergeCell ref="A4:O4"/>
    <mergeCell ref="A6:A8"/>
    <mergeCell ref="O6:O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F16" sqref="F16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0.125" style="3" customWidth="1"/>
    <col min="4" max="4" width="12.375" style="3" customWidth="1"/>
    <col min="5" max="5" width="10.875" style="3" customWidth="1"/>
    <col min="6" max="6" width="14.375" style="3" customWidth="1"/>
    <col min="7" max="7" width="12.625" style="3" customWidth="1"/>
    <col min="8" max="13" width="7.625" style="3" customWidth="1"/>
    <col min="14" max="14" width="11.75390625" style="3" customWidth="1"/>
    <col min="15" max="15" width="61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60" customHeight="1">
      <c r="A3" s="5" t="s">
        <v>1</v>
      </c>
      <c r="B3" s="8" t="str">
        <f>'[1]Sheet1'!$B$2</f>
        <v>2021年成都市大气污染物源排放清单更新及减排量化评估服务采购项目（第二次）</v>
      </c>
      <c r="C3" s="5" t="s">
        <v>2</v>
      </c>
      <c r="D3" s="15" t="str">
        <f>'[1]Sheet1'!$B$4</f>
        <v>510101202100062</v>
      </c>
      <c r="E3" s="15"/>
      <c r="F3" s="15"/>
      <c r="G3" s="5" t="s">
        <v>3</v>
      </c>
      <c r="H3" s="12" t="str">
        <f>'[1]Sheet1'!$B$7</f>
        <v>2021年5月8日11:30（北京时间）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93.75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43.5" customHeight="1">
      <c r="A6" s="12">
        <v>3</v>
      </c>
      <c r="B6" s="5" t="s">
        <v>37</v>
      </c>
      <c r="C6" s="8" t="s">
        <v>8</v>
      </c>
      <c r="D6" s="8" t="s">
        <v>14</v>
      </c>
      <c r="E6" s="8" t="s">
        <v>8</v>
      </c>
      <c r="F6" s="8" t="s">
        <v>14</v>
      </c>
      <c r="G6" s="9">
        <v>15</v>
      </c>
      <c r="H6" s="9">
        <v>14</v>
      </c>
      <c r="I6" s="9">
        <v>10</v>
      </c>
      <c r="J6" s="9">
        <v>12</v>
      </c>
      <c r="K6" s="9">
        <v>7.5</v>
      </c>
      <c r="L6" s="9">
        <v>2</v>
      </c>
      <c r="M6" s="9">
        <v>8</v>
      </c>
      <c r="N6" s="9">
        <f>SUM(G6:M6)</f>
        <v>68.5</v>
      </c>
      <c r="O6" s="13" t="s">
        <v>35</v>
      </c>
    </row>
    <row r="7" spans="1:15" ht="43.5" customHeight="1">
      <c r="A7" s="12"/>
      <c r="B7" s="5" t="s">
        <v>38</v>
      </c>
      <c r="C7" s="8" t="s">
        <v>8</v>
      </c>
      <c r="D7" s="8" t="s">
        <v>14</v>
      </c>
      <c r="E7" s="8" t="s">
        <v>8</v>
      </c>
      <c r="F7" s="8" t="s">
        <v>14</v>
      </c>
      <c r="G7" s="9">
        <v>14.82</v>
      </c>
      <c r="H7" s="9">
        <v>14</v>
      </c>
      <c r="I7" s="9">
        <v>10</v>
      </c>
      <c r="J7" s="9">
        <v>12</v>
      </c>
      <c r="K7" s="9">
        <v>7.5</v>
      </c>
      <c r="L7" s="9">
        <v>2</v>
      </c>
      <c r="M7" s="9">
        <v>0</v>
      </c>
      <c r="N7" s="9">
        <f>SUM(G7:M7)</f>
        <v>60.32</v>
      </c>
      <c r="O7" s="14"/>
    </row>
    <row r="8" spans="1:15" ht="43.5" customHeight="1">
      <c r="A8" s="12"/>
      <c r="B8" s="5" t="s">
        <v>38</v>
      </c>
      <c r="C8" s="8" t="s">
        <v>13</v>
      </c>
      <c r="D8" s="8" t="s">
        <v>14</v>
      </c>
      <c r="E8" s="8" t="s">
        <v>13</v>
      </c>
      <c r="F8" s="8" t="s">
        <v>14</v>
      </c>
      <c r="G8" s="9">
        <v>14.88</v>
      </c>
      <c r="H8" s="9">
        <v>14</v>
      </c>
      <c r="I8" s="9">
        <v>10</v>
      </c>
      <c r="J8" s="9">
        <v>12</v>
      </c>
      <c r="K8" s="9">
        <v>7.5</v>
      </c>
      <c r="L8" s="9">
        <v>0</v>
      </c>
      <c r="M8" s="9">
        <v>0</v>
      </c>
      <c r="N8" s="9">
        <f>SUM(G8:M8)</f>
        <v>58.38</v>
      </c>
      <c r="O8" s="14"/>
    </row>
  </sheetData>
  <sheetProtection/>
  <mergeCells count="7">
    <mergeCell ref="B1:O1"/>
    <mergeCell ref="A2:O2"/>
    <mergeCell ref="D3:F3"/>
    <mergeCell ref="H3:O3"/>
    <mergeCell ref="A4:O4"/>
    <mergeCell ref="A6:A8"/>
    <mergeCell ref="O6:O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2021-05-11T09:23:20Z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