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1"/>
  </bookViews>
  <sheets>
    <sheet name="包1" sheetId="1" r:id="rId1"/>
    <sheet name="包2" sheetId="2" r:id="rId2"/>
  </sheets>
  <externalReferences>
    <externalReference r:id="rId5"/>
  </externalReferences>
  <definedNames/>
  <calcPr fullCalcOnLoad="1"/>
</workbook>
</file>

<file path=xl/sharedStrings.xml><?xml version="1.0" encoding="utf-8"?>
<sst xmlns="http://schemas.openxmlformats.org/spreadsheetml/2006/main" count="72" uniqueCount="30">
  <si>
    <t>评审情况表</t>
  </si>
  <si>
    <t>项目名称：</t>
  </si>
  <si>
    <t>项目编号：</t>
  </si>
  <si>
    <t>评审时间：</t>
  </si>
  <si>
    <t>评审过程</t>
  </si>
  <si>
    <t>包号</t>
  </si>
  <si>
    <t>供应商名称</t>
  </si>
  <si>
    <t>总得分</t>
  </si>
  <si>
    <t>是</t>
  </si>
  <si>
    <t>未通过原因</t>
  </si>
  <si>
    <t>评审结果</t>
  </si>
  <si>
    <t>是否通过资格性审查</t>
  </si>
  <si>
    <t>是否通过有效性审查</t>
  </si>
  <si>
    <t>是</t>
  </si>
  <si>
    <t>/</t>
  </si>
  <si>
    <t>报价平均汇总分</t>
  </si>
  <si>
    <t>第一成交候选人 天津双允环保科技有限公司 99.6万元
第二成交候选人 天津普瑞爱尔科技有限公司 99.8万元
第三成交候选人 潍坊优特检测服务有限公司 100万元</t>
  </si>
  <si>
    <t>技术、服务要求平均汇总分</t>
  </si>
  <si>
    <t>需求分析平均汇总分</t>
  </si>
  <si>
    <t>服务方案平均汇总分</t>
  </si>
  <si>
    <t>应急及进度保障平均汇总分</t>
  </si>
  <si>
    <t>业绩平均汇总分</t>
  </si>
  <si>
    <t>投标人实力平均汇总分</t>
  </si>
  <si>
    <t>潍坊优特检测服务有限公司</t>
  </si>
  <si>
    <t>天津普瑞爱尔科技有限公司</t>
  </si>
  <si>
    <t>天津双允环保科技有限公司</t>
  </si>
  <si>
    <t>第一成交候选人 成都安捷芮环保科技有限公司 35.9万元
第二成交候选人 四川帆阳环保科技有限公司 35.97万元
第三成交候选人 四川善雅科技有限公司 35.95万元</t>
  </si>
  <si>
    <t>四川善雅科技有限公司</t>
  </si>
  <si>
    <t>四川帆阳环保科技有限公司</t>
  </si>
  <si>
    <t>成都安捷芮环保科技有限公司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</si>
</sst>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0_ "/>
  </numFmts>
  <fonts count="47">
    <font>
      <sz val="12"/>
      <name val="宋体"/>
      <family val="0"/>
    </font>
    <font>
      <sz val="11"/>
      <color indexed="8"/>
      <name val="宋体"/>
      <family val="0"/>
    </font>
    <font>
      <b/>
      <sz val="12"/>
      <name val="楷体_GB2312"/>
      <family val="3"/>
    </font>
    <font>
      <b/>
      <sz val="10"/>
      <name val="楷体_GB2312"/>
      <family val="3"/>
    </font>
    <font>
      <sz val="10"/>
      <name val="楷体_GB2312"/>
      <family val="3"/>
    </font>
    <font>
      <b/>
      <sz val="16"/>
      <name val="黑体"/>
      <family val="3"/>
    </font>
    <font>
      <sz val="11"/>
      <name val="楷体_GB2312"/>
      <family val="3"/>
    </font>
    <font>
      <sz val="9"/>
      <name val="宋体"/>
      <family val="0"/>
    </font>
    <font>
      <sz val="10"/>
      <name val="宋体"/>
      <family val="0"/>
    </font>
    <font>
      <sz val="11"/>
      <color indexed="4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1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9" xfId="0" applyFont="1" applyBorder="1" applyAlignment="1">
      <alignment vertical="center"/>
    </xf>
    <xf numFmtId="0" fontId="6"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vertical="center" wrapText="1"/>
    </xf>
    <xf numFmtId="0" fontId="6" fillId="0" borderId="9" xfId="0" applyFont="1" applyBorder="1" applyAlignment="1">
      <alignment horizontal="center" vertical="center" wrapText="1"/>
    </xf>
    <xf numFmtId="2" fontId="6" fillId="0" borderId="9" xfId="0" applyNumberFormat="1" applyFont="1" applyBorder="1" applyAlignment="1">
      <alignment horizontal="center"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xf>
    <xf numFmtId="0" fontId="8" fillId="0" borderId="9"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1390650</xdr:colOff>
      <xdr:row>0</xdr:row>
      <xdr:rowOff>323850</xdr:rowOff>
    </xdr:to>
    <xdr:pic>
      <xdr:nvPicPr>
        <xdr:cNvPr id="1" name="Picture 2" descr="11"/>
        <xdr:cNvPicPr preferRelativeResize="1">
          <a:picLocks noChangeAspect="1"/>
        </xdr:cNvPicPr>
      </xdr:nvPicPr>
      <xdr:blipFill>
        <a:blip r:embed="rId1"/>
        <a:stretch>
          <a:fillRect/>
        </a:stretch>
      </xdr:blipFill>
      <xdr:spPr>
        <a:xfrm>
          <a:off x="9525" y="19050"/>
          <a:ext cx="2171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1390650</xdr:colOff>
      <xdr:row>0</xdr:row>
      <xdr:rowOff>323850</xdr:rowOff>
    </xdr:to>
    <xdr:pic>
      <xdr:nvPicPr>
        <xdr:cNvPr id="1" name="Picture 2" descr="11"/>
        <xdr:cNvPicPr preferRelativeResize="1">
          <a:picLocks noChangeAspect="1"/>
        </xdr:cNvPicPr>
      </xdr:nvPicPr>
      <xdr:blipFill>
        <a:blip r:embed="rId1"/>
        <a:stretch>
          <a:fillRect/>
        </a:stretch>
      </xdr:blipFill>
      <xdr:spPr>
        <a:xfrm>
          <a:off x="9525" y="19050"/>
          <a:ext cx="2171700" cy="304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9033;&#30446;&#24773;&#20917;&#34920;(&#30923;&#218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t="str">
            <v>2021年成都市大气颗粒物和臭氧来源解析及多污染物协同控制项目服务采购项目（第二次）</v>
          </cell>
        </row>
        <row r="4">
          <cell r="B4" t="str">
            <v>510101202100061</v>
          </cell>
        </row>
        <row r="7">
          <cell r="B7" t="str">
            <v>2021年5月8日10:30（北京时间）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G8"/>
  <sheetViews>
    <sheetView zoomScaleSheetLayoutView="100" zoomScalePageLayoutView="0" workbookViewId="0" topLeftCell="A1">
      <selection activeCell="F13" sqref="F13"/>
    </sheetView>
  </sheetViews>
  <sheetFormatPr defaultColWidth="8.75390625" defaultRowHeight="14.25"/>
  <cols>
    <col min="1" max="1" width="10.375" style="3" customWidth="1"/>
    <col min="2" max="2" width="33.875" style="3" bestFit="1" customWidth="1"/>
    <col min="3" max="3" width="10.125" style="3" customWidth="1"/>
    <col min="4" max="4" width="12.375" style="3" customWidth="1"/>
    <col min="5" max="5" width="10.875" style="3" customWidth="1"/>
    <col min="6" max="6" width="14.375" style="3" customWidth="1"/>
    <col min="7" max="7" width="12.625" style="3" customWidth="1"/>
    <col min="8" max="13" width="7.625" style="3" customWidth="1"/>
    <col min="14" max="14" width="11.75390625" style="3" customWidth="1"/>
    <col min="15" max="15" width="51.00390625" style="3" customWidth="1"/>
    <col min="16" max="38" width="9.00390625" style="3" bestFit="1" customWidth="1"/>
    <col min="39" max="241" width="8.75390625" style="3" customWidth="1"/>
  </cols>
  <sheetData>
    <row r="1" spans="1:15" ht="27" customHeight="1">
      <c r="A1" s="4"/>
      <c r="B1" s="10"/>
      <c r="C1" s="10"/>
      <c r="D1" s="10"/>
      <c r="E1" s="10"/>
      <c r="F1" s="10"/>
      <c r="G1" s="10"/>
      <c r="H1" s="10"/>
      <c r="I1" s="10"/>
      <c r="J1" s="10"/>
      <c r="K1" s="10"/>
      <c r="L1" s="10"/>
      <c r="M1" s="10"/>
      <c r="N1" s="10"/>
      <c r="O1" s="10"/>
    </row>
    <row r="2" spans="1:15" s="1" customFormat="1" ht="27" customHeight="1">
      <c r="A2" s="11" t="s">
        <v>0</v>
      </c>
      <c r="B2" s="11"/>
      <c r="C2" s="11"/>
      <c r="D2" s="11"/>
      <c r="E2" s="11"/>
      <c r="F2" s="11"/>
      <c r="G2" s="11"/>
      <c r="H2" s="11"/>
      <c r="I2" s="11"/>
      <c r="J2" s="11"/>
      <c r="K2" s="11"/>
      <c r="L2" s="11"/>
      <c r="M2" s="11"/>
      <c r="N2" s="11"/>
      <c r="O2" s="11"/>
    </row>
    <row r="3" spans="1:15" s="1" customFormat="1" ht="60" customHeight="1">
      <c r="A3" s="5" t="s">
        <v>1</v>
      </c>
      <c r="B3" s="8" t="str">
        <f>'[1]Sheet1'!$B$2</f>
        <v>2021年成都市大气颗粒物和臭氧来源解析及多污染物协同控制项目服务采购项目（第二次）</v>
      </c>
      <c r="C3" s="5" t="s">
        <v>2</v>
      </c>
      <c r="D3" s="15" t="str">
        <f>'[1]Sheet1'!$B$4</f>
        <v>510101202100061</v>
      </c>
      <c r="E3" s="15"/>
      <c r="F3" s="15"/>
      <c r="G3" s="5" t="s">
        <v>3</v>
      </c>
      <c r="H3" s="12" t="str">
        <f>'[1]Sheet1'!$B$7</f>
        <v>2021年5月8日10:30（北京时间）</v>
      </c>
      <c r="I3" s="12"/>
      <c r="J3" s="12"/>
      <c r="K3" s="12"/>
      <c r="L3" s="12"/>
      <c r="M3" s="12"/>
      <c r="N3" s="12"/>
      <c r="O3" s="12"/>
    </row>
    <row r="4" spans="1:15" s="1" customFormat="1" ht="24" customHeight="1">
      <c r="A4" s="12" t="s">
        <v>4</v>
      </c>
      <c r="B4" s="12"/>
      <c r="C4" s="12"/>
      <c r="D4" s="12"/>
      <c r="E4" s="12"/>
      <c r="F4" s="12"/>
      <c r="G4" s="12"/>
      <c r="H4" s="12"/>
      <c r="I4" s="12"/>
      <c r="J4" s="12"/>
      <c r="K4" s="12"/>
      <c r="L4" s="12"/>
      <c r="M4" s="12"/>
      <c r="N4" s="12"/>
      <c r="O4" s="12"/>
    </row>
    <row r="5" spans="1:241" s="2" customFormat="1" ht="93.75" customHeight="1">
      <c r="A5" s="6" t="s">
        <v>5</v>
      </c>
      <c r="B5" s="6" t="s">
        <v>6</v>
      </c>
      <c r="C5" s="6" t="s">
        <v>11</v>
      </c>
      <c r="D5" s="6" t="s">
        <v>9</v>
      </c>
      <c r="E5" s="6" t="s">
        <v>12</v>
      </c>
      <c r="F5" s="6" t="s">
        <v>9</v>
      </c>
      <c r="G5" s="6" t="s">
        <v>15</v>
      </c>
      <c r="H5" s="6" t="s">
        <v>17</v>
      </c>
      <c r="I5" s="6" t="s">
        <v>18</v>
      </c>
      <c r="J5" s="6" t="s">
        <v>19</v>
      </c>
      <c r="K5" s="6" t="s">
        <v>20</v>
      </c>
      <c r="L5" s="6" t="s">
        <v>21</v>
      </c>
      <c r="M5" s="6" t="s">
        <v>22</v>
      </c>
      <c r="N5" s="6" t="s">
        <v>7</v>
      </c>
      <c r="O5" s="6" t="s">
        <v>10</v>
      </c>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row>
    <row r="6" spans="1:15" ht="43.5" customHeight="1">
      <c r="A6" s="12">
        <v>1</v>
      </c>
      <c r="B6" s="5" t="s">
        <v>23</v>
      </c>
      <c r="C6" s="8" t="s">
        <v>8</v>
      </c>
      <c r="D6" s="8" t="s">
        <v>14</v>
      </c>
      <c r="E6" s="8" t="s">
        <v>8</v>
      </c>
      <c r="F6" s="8" t="s">
        <v>14</v>
      </c>
      <c r="G6" s="9">
        <v>9.96</v>
      </c>
      <c r="H6" s="9">
        <v>6</v>
      </c>
      <c r="I6" s="9">
        <v>10</v>
      </c>
      <c r="J6" s="9">
        <v>18</v>
      </c>
      <c r="K6" s="9">
        <v>18</v>
      </c>
      <c r="L6" s="9">
        <v>3</v>
      </c>
      <c r="M6" s="9">
        <v>0</v>
      </c>
      <c r="N6" s="9">
        <f>SUM(G6:M6)</f>
        <v>64.96000000000001</v>
      </c>
      <c r="O6" s="13" t="s">
        <v>16</v>
      </c>
    </row>
    <row r="7" spans="1:15" ht="43.5" customHeight="1">
      <c r="A7" s="12"/>
      <c r="B7" s="5" t="s">
        <v>24</v>
      </c>
      <c r="C7" s="8" t="s">
        <v>8</v>
      </c>
      <c r="D7" s="8" t="s">
        <v>14</v>
      </c>
      <c r="E7" s="8" t="s">
        <v>8</v>
      </c>
      <c r="F7" s="8" t="s">
        <v>14</v>
      </c>
      <c r="G7" s="9">
        <v>9.98</v>
      </c>
      <c r="H7" s="9">
        <v>12</v>
      </c>
      <c r="I7" s="9">
        <v>10</v>
      </c>
      <c r="J7" s="9">
        <v>18</v>
      </c>
      <c r="K7" s="9">
        <v>18</v>
      </c>
      <c r="L7" s="9">
        <v>6</v>
      </c>
      <c r="M7" s="9">
        <v>2</v>
      </c>
      <c r="N7" s="9">
        <f>SUM(G7:M7)</f>
        <v>75.98</v>
      </c>
      <c r="O7" s="14"/>
    </row>
    <row r="8" spans="1:15" ht="43.5" customHeight="1">
      <c r="A8" s="12"/>
      <c r="B8" s="5" t="s">
        <v>25</v>
      </c>
      <c r="C8" s="8" t="s">
        <v>13</v>
      </c>
      <c r="D8" s="8" t="s">
        <v>14</v>
      </c>
      <c r="E8" s="8" t="s">
        <v>13</v>
      </c>
      <c r="F8" s="8" t="s">
        <v>14</v>
      </c>
      <c r="G8" s="9">
        <v>10</v>
      </c>
      <c r="H8" s="9">
        <v>12</v>
      </c>
      <c r="I8" s="9">
        <v>10</v>
      </c>
      <c r="J8" s="9">
        <v>20</v>
      </c>
      <c r="K8" s="9">
        <v>19.333333333333332</v>
      </c>
      <c r="L8" s="9">
        <v>21</v>
      </c>
      <c r="M8" s="9">
        <v>6</v>
      </c>
      <c r="N8" s="9">
        <f>SUM(G8:M8)</f>
        <v>98.33333333333333</v>
      </c>
      <c r="O8" s="14"/>
    </row>
  </sheetData>
  <sheetProtection/>
  <mergeCells count="7">
    <mergeCell ref="B1:O1"/>
    <mergeCell ref="A2:O2"/>
    <mergeCell ref="H3:O3"/>
    <mergeCell ref="A4:O4"/>
    <mergeCell ref="A6:A8"/>
    <mergeCell ref="O6:O8"/>
    <mergeCell ref="D3:F3"/>
  </mergeCells>
  <printOptions/>
  <pageMargins left="0.75" right="0.75" top="1" bottom="1" header="0.51" footer="0.5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G8"/>
  <sheetViews>
    <sheetView tabSelected="1" zoomScaleSheetLayoutView="100" zoomScalePageLayoutView="0" workbookViewId="0" topLeftCell="A1">
      <selection activeCell="O6" sqref="O6:O8"/>
    </sheetView>
  </sheetViews>
  <sheetFormatPr defaultColWidth="8.75390625" defaultRowHeight="14.25"/>
  <cols>
    <col min="1" max="1" width="10.375" style="3" customWidth="1"/>
    <col min="2" max="2" width="33.875" style="3" bestFit="1" customWidth="1"/>
    <col min="3" max="3" width="10.125" style="3" customWidth="1"/>
    <col min="4" max="4" width="12.375" style="3" customWidth="1"/>
    <col min="5" max="5" width="10.875" style="3" customWidth="1"/>
    <col min="6" max="6" width="14.375" style="3" customWidth="1"/>
    <col min="7" max="7" width="12.625" style="3" customWidth="1"/>
    <col min="8" max="13" width="7.625" style="3" customWidth="1"/>
    <col min="14" max="14" width="11.75390625" style="3" customWidth="1"/>
    <col min="15" max="15" width="51.00390625" style="3" customWidth="1"/>
    <col min="16" max="38" width="9.00390625" style="3" bestFit="1" customWidth="1"/>
    <col min="39" max="241" width="8.75390625" style="3" customWidth="1"/>
  </cols>
  <sheetData>
    <row r="1" spans="1:15" ht="27" customHeight="1">
      <c r="A1" s="4"/>
      <c r="B1" s="10"/>
      <c r="C1" s="10"/>
      <c r="D1" s="10"/>
      <c r="E1" s="10"/>
      <c r="F1" s="10"/>
      <c r="G1" s="10"/>
      <c r="H1" s="10"/>
      <c r="I1" s="10"/>
      <c r="J1" s="10"/>
      <c r="K1" s="10"/>
      <c r="L1" s="10"/>
      <c r="M1" s="10"/>
      <c r="N1" s="10"/>
      <c r="O1" s="10"/>
    </row>
    <row r="2" spans="1:15" s="1" customFormat="1" ht="27" customHeight="1">
      <c r="A2" s="11" t="s">
        <v>0</v>
      </c>
      <c r="B2" s="11"/>
      <c r="C2" s="11"/>
      <c r="D2" s="11"/>
      <c r="E2" s="11"/>
      <c r="F2" s="11"/>
      <c r="G2" s="11"/>
      <c r="H2" s="11"/>
      <c r="I2" s="11"/>
      <c r="J2" s="11"/>
      <c r="K2" s="11"/>
      <c r="L2" s="11"/>
      <c r="M2" s="11"/>
      <c r="N2" s="11"/>
      <c r="O2" s="11"/>
    </row>
    <row r="3" spans="1:15" s="1" customFormat="1" ht="60" customHeight="1">
      <c r="A3" s="5" t="s">
        <v>1</v>
      </c>
      <c r="B3" s="8" t="str">
        <f>'[1]Sheet1'!$B$2</f>
        <v>2021年成都市大气颗粒物和臭氧来源解析及多污染物协同控制项目服务采购项目（第二次）</v>
      </c>
      <c r="C3" s="5" t="s">
        <v>2</v>
      </c>
      <c r="D3" s="15" t="str">
        <f>'[1]Sheet1'!$B$4</f>
        <v>510101202100061</v>
      </c>
      <c r="E3" s="15"/>
      <c r="F3" s="15"/>
      <c r="G3" s="5" t="s">
        <v>3</v>
      </c>
      <c r="H3" s="12" t="str">
        <f>'[1]Sheet1'!$B$7</f>
        <v>2021年5月8日10:30（北京时间）</v>
      </c>
      <c r="I3" s="12"/>
      <c r="J3" s="12"/>
      <c r="K3" s="12"/>
      <c r="L3" s="12"/>
      <c r="M3" s="12"/>
      <c r="N3" s="12"/>
      <c r="O3" s="12"/>
    </row>
    <row r="4" spans="1:15" s="1" customFormat="1" ht="24" customHeight="1">
      <c r="A4" s="12" t="s">
        <v>4</v>
      </c>
      <c r="B4" s="12"/>
      <c r="C4" s="12"/>
      <c r="D4" s="12"/>
      <c r="E4" s="12"/>
      <c r="F4" s="12"/>
      <c r="G4" s="12"/>
      <c r="H4" s="12"/>
      <c r="I4" s="12"/>
      <c r="J4" s="12"/>
      <c r="K4" s="12"/>
      <c r="L4" s="12"/>
      <c r="M4" s="12"/>
      <c r="N4" s="12"/>
      <c r="O4" s="12"/>
    </row>
    <row r="5" spans="1:241" s="2" customFormat="1" ht="93.75" customHeight="1">
      <c r="A5" s="6" t="s">
        <v>5</v>
      </c>
      <c r="B5" s="6" t="s">
        <v>6</v>
      </c>
      <c r="C5" s="6" t="s">
        <v>11</v>
      </c>
      <c r="D5" s="6" t="s">
        <v>9</v>
      </c>
      <c r="E5" s="6" t="s">
        <v>12</v>
      </c>
      <c r="F5" s="6" t="s">
        <v>9</v>
      </c>
      <c r="G5" s="6" t="s">
        <v>15</v>
      </c>
      <c r="H5" s="6" t="s">
        <v>17</v>
      </c>
      <c r="I5" s="6" t="s">
        <v>18</v>
      </c>
      <c r="J5" s="6" t="s">
        <v>19</v>
      </c>
      <c r="K5" s="6" t="s">
        <v>20</v>
      </c>
      <c r="L5" s="6" t="s">
        <v>21</v>
      </c>
      <c r="M5" s="6" t="s">
        <v>22</v>
      </c>
      <c r="N5" s="6" t="s">
        <v>7</v>
      </c>
      <c r="O5" s="6" t="s">
        <v>10</v>
      </c>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row>
    <row r="6" spans="1:15" ht="43.5" customHeight="1">
      <c r="A6" s="12">
        <v>1</v>
      </c>
      <c r="B6" s="5" t="s">
        <v>27</v>
      </c>
      <c r="C6" s="8" t="s">
        <v>8</v>
      </c>
      <c r="D6" s="8" t="s">
        <v>14</v>
      </c>
      <c r="E6" s="8" t="s">
        <v>8</v>
      </c>
      <c r="F6" s="8" t="s">
        <v>14</v>
      </c>
      <c r="G6" s="9">
        <v>9.99</v>
      </c>
      <c r="H6" s="9">
        <v>18</v>
      </c>
      <c r="I6" s="9">
        <v>9.333333333333334</v>
      </c>
      <c r="J6" s="9">
        <v>18</v>
      </c>
      <c r="K6" s="9">
        <v>6</v>
      </c>
      <c r="L6" s="9">
        <v>0</v>
      </c>
      <c r="M6" s="9">
        <v>0</v>
      </c>
      <c r="N6" s="9">
        <f>SUM(G6:M6)</f>
        <v>61.32333333333334</v>
      </c>
      <c r="O6" s="13" t="s">
        <v>26</v>
      </c>
    </row>
    <row r="7" spans="1:15" ht="43.5" customHeight="1">
      <c r="A7" s="12"/>
      <c r="B7" s="5" t="s">
        <v>28</v>
      </c>
      <c r="C7" s="8" t="s">
        <v>8</v>
      </c>
      <c r="D7" s="8" t="s">
        <v>14</v>
      </c>
      <c r="E7" s="8" t="s">
        <v>8</v>
      </c>
      <c r="F7" s="8" t="s">
        <v>14</v>
      </c>
      <c r="G7" s="9">
        <v>9.98</v>
      </c>
      <c r="H7" s="9">
        <v>18</v>
      </c>
      <c r="I7" s="9">
        <v>9.333333333333334</v>
      </c>
      <c r="J7" s="9">
        <v>18.666666666666668</v>
      </c>
      <c r="K7" s="9">
        <v>6</v>
      </c>
      <c r="L7" s="9">
        <v>0</v>
      </c>
      <c r="M7" s="9">
        <v>0</v>
      </c>
      <c r="N7" s="9">
        <f>SUM(G7:M7)</f>
        <v>61.980000000000004</v>
      </c>
      <c r="O7" s="14"/>
    </row>
    <row r="8" spans="1:15" ht="43.5" customHeight="1">
      <c r="A8" s="12"/>
      <c r="B8" s="5" t="s">
        <v>29</v>
      </c>
      <c r="C8" s="8" t="s">
        <v>13</v>
      </c>
      <c r="D8" s="8" t="s">
        <v>14</v>
      </c>
      <c r="E8" s="8" t="s">
        <v>13</v>
      </c>
      <c r="F8" s="8" t="s">
        <v>14</v>
      </c>
      <c r="G8" s="9">
        <v>10</v>
      </c>
      <c r="H8" s="9">
        <v>18</v>
      </c>
      <c r="I8" s="9">
        <v>9.333333333333334</v>
      </c>
      <c r="J8" s="9">
        <v>19.333333333333332</v>
      </c>
      <c r="K8" s="9">
        <v>7.666666666666667</v>
      </c>
      <c r="L8" s="9">
        <v>0</v>
      </c>
      <c r="M8" s="9">
        <v>10</v>
      </c>
      <c r="N8" s="9">
        <f>SUM(G8:M8)</f>
        <v>74.33333333333334</v>
      </c>
      <c r="O8" s="14"/>
    </row>
  </sheetData>
  <sheetProtection/>
  <mergeCells count="7">
    <mergeCell ref="B1:O1"/>
    <mergeCell ref="A2:O2"/>
    <mergeCell ref="D3:F3"/>
    <mergeCell ref="H3:O3"/>
    <mergeCell ref="A4:O4"/>
    <mergeCell ref="A6:A8"/>
    <mergeCell ref="O6:O8"/>
  </mergeCells>
  <printOptions/>
  <pageMargins left="0.75" right="0.75" top="1" bottom="1" header="0.51" footer="0.51"/>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匿名</cp:lastModifiedBy>
  <dcterms:created xsi:type="dcterms:W3CDTF">2016-01-02T10:55:55Z</dcterms:created>
  <dcterms:modified xsi:type="dcterms:W3CDTF">2021-05-11T07:59:31Z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