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<sst xmlns="http://schemas.openxmlformats.org/spreadsheetml/2006/main" count="91" uniqueCount="39">
  <si>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</si>
  <si>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</si>
  <si>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</si>
  <si>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</si>
  <si>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</si>
  <si>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</si>
  <si>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</si>
  <si>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</si>
  <si>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</si>
  <si>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</si>
  <si>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</si>
  <si>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</si>
  <si>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</si>
  <si>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</si>
  <si>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/</t>
  </si>
  <si>
    <t>/</t>
  </si>
  <si>
    <t>成都方格子农业有限责任公司</t>
  </si>
  <si>
    <t>四川美丰源农业科技有限公司</t>
  </si>
  <si>
    <t>四川省惠集优供应链管理有限责任公司</t>
  </si>
  <si>
    <t>四川津辉餐饮管理有限公司</t>
  </si>
  <si>
    <t>成都市银杏物业管理有限责任公司</t>
  </si>
  <si>
    <t>成都市一厨餐饮管理有限公司</t>
  </si>
  <si>
    <t>成都顶盛餐饮管理有限公司</t>
  </si>
  <si>
    <t>2021年12月20日  13:30（北京时间）</t>
  </si>
  <si>
    <t xml:space="preserve">报价单项平均汇总分 </t>
  </si>
  <si>
    <t xml:space="preserve">信誉单项平均汇总分 </t>
  </si>
  <si>
    <t xml:space="preserve">业绩单项平均汇总分 </t>
  </si>
  <si>
    <t xml:space="preserve">配送能力单项平均汇总分 </t>
  </si>
  <si>
    <t xml:space="preserve">管理制度单项平均汇总分 </t>
  </si>
  <si>
    <t xml:space="preserve">应急预案单项平均汇总分 </t>
  </si>
  <si>
    <t xml:space="preserve">配送方案单项平均汇总分 </t>
  </si>
  <si>
    <t xml:space="preserve">售后服务单项平均汇总分 </t>
  </si>
  <si>
    <t xml:space="preserve">节能、环境标志、无线局域网产品单项平均汇总分 </t>
  </si>
  <si>
    <t xml:space="preserve">报价单项平均汇总分 </t>
  </si>
  <si>
    <t xml:space="preserve">投标人信誉单项平均汇总分 </t>
  </si>
  <si>
    <t xml:space="preserve">拟派本项目团队实力单项平均汇总分 </t>
  </si>
  <si>
    <t xml:space="preserve">服务方案单项平均汇总分 </t>
  </si>
  <si>
    <t>第一成交候选人：四川美丰源农业科技有限公司                                     报价金额（下浮率）：20%                                                   第二成交候选人：成都方格子农业有限责任公司                                  报价金额（下浮率）：16%                                                    第三成交候选人：四川省惠集优供应链管理有限责任公司                         报价金额（下浮率）：10%</t>
  </si>
  <si>
    <t>第一成交候选人：四川津辉餐饮管理有限公司                                   报价金额（人民币万元）：88.98                                             第二成交候选人：成都市银杏物业管理有限责任公司                              报价金额（人民币万元）：86.502                                              第三成交候选人：成都市一厨餐饮管理有限公司                                 报价金额（人民币万元）：89.90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</si>
</sst>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成都市锦江区人民法院食堂物资及工作服务采购项目</v>
          </cell>
        </row>
        <row r="4">
          <cell r="B4" t="str">
            <v>510104202100201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3"/>
  <sheetViews>
    <sheetView tabSelected="1" zoomScaleSheetLayoutView="100" zoomScalePageLayoutView="0" workbookViewId="0" topLeftCell="A1">
      <selection activeCell="S18" sqref="S18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3" width="14.125" style="3" customWidth="1"/>
    <col min="4" max="4" width="8.00390625" style="3" customWidth="1"/>
    <col min="5" max="5" width="11.125" style="3" customWidth="1"/>
    <col min="6" max="6" width="7.875" style="3" customWidth="1"/>
    <col min="7" max="7" width="8.25390625" style="3" customWidth="1"/>
    <col min="8" max="8" width="9.0039062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2" width="12.125" style="3" customWidth="1"/>
    <col min="13" max="15" width="9.00390625" style="3" customWidth="1"/>
    <col min="16" max="17" width="9.00390625" style="3" bestFit="1" customWidth="1"/>
    <col min="18" max="18" width="9.00390625" style="3" customWidth="1"/>
    <col min="19" max="19" width="66.50390625" style="3" customWidth="1"/>
    <col min="20" max="42" width="9.00390625" style="3" bestFit="1" customWidth="1"/>
    <col min="43" max="245" width="8.75390625" style="3" customWidth="1"/>
  </cols>
  <sheetData>
    <row r="1" spans="1:19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28.5" customHeight="1">
      <c r="A3" s="5" t="s">
        <v>1</v>
      </c>
      <c r="B3" s="8" t="str">
        <f>'[1]Sheet1'!$B$2</f>
        <v>成都市锦江区人民法院食堂物资及工作服务采购项目</v>
      </c>
      <c r="C3" s="5" t="s">
        <v>2</v>
      </c>
      <c r="D3" s="16" t="str">
        <f>'[1]Sheet1'!$B$4</f>
        <v>510104202100201</v>
      </c>
      <c r="E3" s="16"/>
      <c r="F3" s="16"/>
      <c r="G3" s="16"/>
      <c r="H3" s="12" t="s">
        <v>12</v>
      </c>
      <c r="I3" s="12"/>
      <c r="J3" s="12" t="s">
        <v>23</v>
      </c>
      <c r="K3" s="12"/>
      <c r="L3" s="12"/>
      <c r="M3" s="12"/>
      <c r="N3" s="12"/>
      <c r="O3" s="12"/>
      <c r="P3" s="12"/>
      <c r="Q3" s="12"/>
      <c r="R3" s="12"/>
      <c r="S3" s="12"/>
    </row>
    <row r="4" spans="1:19" s="1" customFormat="1" ht="24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245" s="2" customFormat="1" ht="76.5" customHeight="1">
      <c r="A5" s="6" t="s">
        <v>4</v>
      </c>
      <c r="B5" s="6" t="s">
        <v>5</v>
      </c>
      <c r="C5" s="6" t="s">
        <v>10</v>
      </c>
      <c r="D5" s="6" t="s">
        <v>8</v>
      </c>
      <c r="E5" s="6" t="s">
        <v>11</v>
      </c>
      <c r="F5" s="6" t="s">
        <v>8</v>
      </c>
      <c r="G5" s="6" t="s">
        <v>13</v>
      </c>
      <c r="H5" s="6" t="s">
        <v>8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6</v>
      </c>
      <c r="S5" s="6" t="s">
        <v>9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</row>
    <row r="6" spans="1:245" s="2" customFormat="1" ht="28.5" customHeight="1">
      <c r="A6" s="19">
        <v>1</v>
      </c>
      <c r="B6" s="6" t="s">
        <v>17</v>
      </c>
      <c r="C6" s="5" t="s">
        <v>7</v>
      </c>
      <c r="D6" s="6" t="s">
        <v>14</v>
      </c>
      <c r="E6" s="5" t="s">
        <v>7</v>
      </c>
      <c r="F6" s="6" t="s">
        <v>14</v>
      </c>
      <c r="G6" s="5" t="s">
        <v>7</v>
      </c>
      <c r="H6" s="6" t="s">
        <v>14</v>
      </c>
      <c r="I6" s="6">
        <v>30</v>
      </c>
      <c r="J6" s="6">
        <v>11</v>
      </c>
      <c r="K6" s="6">
        <v>10</v>
      </c>
      <c r="L6" s="6">
        <v>11.6</v>
      </c>
      <c r="M6" s="6">
        <v>7.75</v>
      </c>
      <c r="N6" s="6">
        <v>7</v>
      </c>
      <c r="O6" s="6">
        <v>10</v>
      </c>
      <c r="P6" s="6">
        <v>10</v>
      </c>
      <c r="Q6" s="6">
        <v>0</v>
      </c>
      <c r="R6" s="6">
        <f>SUM(I6:Q6)</f>
        <v>97.35</v>
      </c>
      <c r="S6" s="19" t="s">
        <v>37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</row>
    <row r="7" spans="1:245" s="2" customFormat="1" ht="28.5" customHeight="1">
      <c r="A7" s="20"/>
      <c r="B7" s="6" t="s">
        <v>16</v>
      </c>
      <c r="C7" s="5" t="s">
        <v>7</v>
      </c>
      <c r="D7" s="6" t="s">
        <v>15</v>
      </c>
      <c r="E7" s="5" t="s">
        <v>7</v>
      </c>
      <c r="F7" s="6" t="s">
        <v>15</v>
      </c>
      <c r="G7" s="5" t="s">
        <v>7</v>
      </c>
      <c r="H7" s="6" t="s">
        <v>15</v>
      </c>
      <c r="I7" s="6">
        <v>28.57</v>
      </c>
      <c r="J7" s="6">
        <v>11</v>
      </c>
      <c r="K7" s="6">
        <v>10</v>
      </c>
      <c r="L7" s="6">
        <v>12</v>
      </c>
      <c r="M7" s="6">
        <v>7.75</v>
      </c>
      <c r="N7" s="6">
        <v>8</v>
      </c>
      <c r="O7" s="6">
        <v>10</v>
      </c>
      <c r="P7" s="6">
        <v>10</v>
      </c>
      <c r="Q7" s="6">
        <v>0</v>
      </c>
      <c r="R7" s="6">
        <f>SUM(I7:Q7)</f>
        <v>97.32</v>
      </c>
      <c r="S7" s="20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</row>
    <row r="8" spans="1:245" s="2" customFormat="1" ht="28.5" customHeight="1">
      <c r="A8" s="21"/>
      <c r="B8" s="6" t="s">
        <v>18</v>
      </c>
      <c r="C8" s="5" t="s">
        <v>7</v>
      </c>
      <c r="D8" s="6" t="s">
        <v>15</v>
      </c>
      <c r="E8" s="5" t="s">
        <v>7</v>
      </c>
      <c r="F8" s="6" t="s">
        <v>15</v>
      </c>
      <c r="G8" s="5" t="s">
        <v>7</v>
      </c>
      <c r="H8" s="6" t="s">
        <v>15</v>
      </c>
      <c r="I8" s="6">
        <v>26.670000000000005</v>
      </c>
      <c r="J8" s="6">
        <v>11</v>
      </c>
      <c r="K8" s="6">
        <v>10</v>
      </c>
      <c r="L8" s="6">
        <v>12</v>
      </c>
      <c r="M8" s="6">
        <v>7.75</v>
      </c>
      <c r="N8" s="6">
        <v>6</v>
      </c>
      <c r="O8" s="6">
        <v>9.375</v>
      </c>
      <c r="P8" s="6">
        <v>9.375</v>
      </c>
      <c r="Q8" s="6">
        <v>0</v>
      </c>
      <c r="R8" s="6">
        <f>SUM(I8:Q8)</f>
        <v>92.17</v>
      </c>
      <c r="S8" s="21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</row>
    <row r="9" spans="1:245" s="2" customFormat="1" ht="43.5" customHeight="1">
      <c r="A9" s="6" t="s">
        <v>4</v>
      </c>
      <c r="B9" s="6" t="s">
        <v>5</v>
      </c>
      <c r="C9" s="6" t="s">
        <v>10</v>
      </c>
      <c r="D9" s="6" t="s">
        <v>8</v>
      </c>
      <c r="E9" s="6" t="s">
        <v>11</v>
      </c>
      <c r="F9" s="6" t="s">
        <v>8</v>
      </c>
      <c r="G9" s="6" t="s">
        <v>13</v>
      </c>
      <c r="H9" s="6" t="s">
        <v>8</v>
      </c>
      <c r="I9" s="22" t="s">
        <v>33</v>
      </c>
      <c r="J9" s="23"/>
      <c r="K9" s="22" t="s">
        <v>34</v>
      </c>
      <c r="L9" s="23"/>
      <c r="M9" s="22" t="s">
        <v>26</v>
      </c>
      <c r="N9" s="23"/>
      <c r="O9" s="22" t="s">
        <v>35</v>
      </c>
      <c r="P9" s="23"/>
      <c r="Q9" s="6" t="s">
        <v>36</v>
      </c>
      <c r="R9" s="6" t="s">
        <v>6</v>
      </c>
      <c r="S9" s="6" t="s">
        <v>9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</row>
    <row r="10" spans="1:245" s="2" customFormat="1" ht="28.5" customHeight="1">
      <c r="A10" s="13">
        <v>2</v>
      </c>
      <c r="B10" s="6" t="s">
        <v>19</v>
      </c>
      <c r="C10" s="5" t="s">
        <v>7</v>
      </c>
      <c r="D10" s="6" t="s">
        <v>14</v>
      </c>
      <c r="E10" s="5" t="s">
        <v>7</v>
      </c>
      <c r="F10" s="6" t="s">
        <v>14</v>
      </c>
      <c r="G10" s="5" t="s">
        <v>7</v>
      </c>
      <c r="H10" s="6" t="s">
        <v>14</v>
      </c>
      <c r="I10" s="22">
        <v>14.58</v>
      </c>
      <c r="J10" s="23"/>
      <c r="K10" s="22">
        <v>12</v>
      </c>
      <c r="L10" s="23"/>
      <c r="M10" s="22">
        <v>16</v>
      </c>
      <c r="N10" s="23"/>
      <c r="O10" s="22">
        <v>14</v>
      </c>
      <c r="P10" s="23"/>
      <c r="Q10" s="6">
        <v>42.5</v>
      </c>
      <c r="R10" s="6">
        <f>SUM(I10:Q10)</f>
        <v>99.08</v>
      </c>
      <c r="S10" s="19" t="s">
        <v>38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</row>
    <row r="11" spans="1:19" ht="28.5" customHeight="1">
      <c r="A11" s="17"/>
      <c r="B11" s="5" t="s">
        <v>20</v>
      </c>
      <c r="C11" s="5" t="s">
        <v>7</v>
      </c>
      <c r="D11" s="5" t="s">
        <v>15</v>
      </c>
      <c r="E11" s="5" t="s">
        <v>7</v>
      </c>
      <c r="F11" s="5" t="s">
        <v>15</v>
      </c>
      <c r="G11" s="5" t="s">
        <v>7</v>
      </c>
      <c r="H11" s="5" t="s">
        <v>15</v>
      </c>
      <c r="I11" s="14">
        <v>15</v>
      </c>
      <c r="J11" s="15"/>
      <c r="K11" s="22">
        <v>10</v>
      </c>
      <c r="L11" s="23"/>
      <c r="M11" s="22">
        <v>16</v>
      </c>
      <c r="N11" s="23"/>
      <c r="O11" s="22">
        <v>14</v>
      </c>
      <c r="P11" s="23"/>
      <c r="Q11" s="5">
        <v>42.25</v>
      </c>
      <c r="R11" s="6">
        <f>SUM(I11:Q11)</f>
        <v>97.25</v>
      </c>
      <c r="S11" s="20"/>
    </row>
    <row r="12" spans="1:19" ht="28.5" customHeight="1">
      <c r="A12" s="17"/>
      <c r="B12" s="5" t="s">
        <v>21</v>
      </c>
      <c r="C12" s="5" t="s">
        <v>7</v>
      </c>
      <c r="D12" s="5" t="s">
        <v>14</v>
      </c>
      <c r="E12" s="5" t="s">
        <v>7</v>
      </c>
      <c r="F12" s="5" t="s">
        <v>14</v>
      </c>
      <c r="G12" s="5" t="s">
        <v>7</v>
      </c>
      <c r="H12" s="5" t="s">
        <v>14</v>
      </c>
      <c r="I12" s="14">
        <v>14.43</v>
      </c>
      <c r="J12" s="15"/>
      <c r="K12" s="22">
        <v>10</v>
      </c>
      <c r="L12" s="23"/>
      <c r="M12" s="22">
        <v>16</v>
      </c>
      <c r="N12" s="23"/>
      <c r="O12" s="22">
        <v>4</v>
      </c>
      <c r="P12" s="23"/>
      <c r="Q12" s="5">
        <v>39.5</v>
      </c>
      <c r="R12" s="6">
        <f>SUM(I12:Q12)</f>
        <v>83.93</v>
      </c>
      <c r="S12" s="20"/>
    </row>
    <row r="13" spans="1:19" ht="28.5" customHeight="1">
      <c r="A13" s="18"/>
      <c r="B13" s="5" t="s">
        <v>22</v>
      </c>
      <c r="C13" s="5" t="s">
        <v>7</v>
      </c>
      <c r="D13" s="5" t="s">
        <v>14</v>
      </c>
      <c r="E13" s="5" t="s">
        <v>7</v>
      </c>
      <c r="F13" s="5" t="s">
        <v>14</v>
      </c>
      <c r="G13" s="5" t="s">
        <v>7</v>
      </c>
      <c r="H13" s="5" t="s">
        <v>14</v>
      </c>
      <c r="I13" s="14">
        <v>14.95</v>
      </c>
      <c r="J13" s="15"/>
      <c r="K13" s="22">
        <v>0</v>
      </c>
      <c r="L13" s="23"/>
      <c r="M13" s="22">
        <v>0</v>
      </c>
      <c r="N13" s="23"/>
      <c r="O13" s="22">
        <v>10</v>
      </c>
      <c r="P13" s="23"/>
      <c r="Q13" s="5">
        <v>27.25</v>
      </c>
      <c r="R13" s="6">
        <f>SUM(I13:Q13)</f>
        <v>52.2</v>
      </c>
      <c r="S13" s="21"/>
    </row>
  </sheetData>
  <sheetProtection/>
  <mergeCells count="30">
    <mergeCell ref="M11:N11"/>
    <mergeCell ref="M12:N12"/>
    <mergeCell ref="M13:N13"/>
    <mergeCell ref="O10:P10"/>
    <mergeCell ref="O11:P11"/>
    <mergeCell ref="O12:P12"/>
    <mergeCell ref="O13:P13"/>
    <mergeCell ref="I11:J11"/>
    <mergeCell ref="I12:J12"/>
    <mergeCell ref="I13:J13"/>
    <mergeCell ref="K10:L10"/>
    <mergeCell ref="K11:L11"/>
    <mergeCell ref="K12:L12"/>
    <mergeCell ref="K13:L13"/>
    <mergeCell ref="S6:S8"/>
    <mergeCell ref="I9:J9"/>
    <mergeCell ref="K9:L9"/>
    <mergeCell ref="M9:N9"/>
    <mergeCell ref="O9:P9"/>
    <mergeCell ref="I10:J10"/>
    <mergeCell ref="M10:N10"/>
    <mergeCell ref="S10:S13"/>
    <mergeCell ref="B1:S1"/>
    <mergeCell ref="A2:S2"/>
    <mergeCell ref="J3:S3"/>
    <mergeCell ref="A4:S4"/>
    <mergeCell ref="D3:G3"/>
    <mergeCell ref="H3:I3"/>
    <mergeCell ref="A10:A13"/>
    <mergeCell ref="A6:A8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2021-12-21T08:58:39Z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