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<sst xmlns="http://schemas.openxmlformats.org/spreadsheetml/2006/main" count="190" uniqueCount="126">
  <si>
    <t>序号</t>
  </si>
  <si>
    <t>产品名称</t>
  </si>
  <si>
    <t>品牌</t>
  </si>
  <si>
    <t>规格型号</t>
  </si>
  <si>
    <t>生产厂家</t>
  </si>
  <si>
    <t>数量及单位</t>
  </si>
  <si>
    <t>单价</t>
  </si>
  <si>
    <t>合计</t>
  </si>
  <si>
    <t>备注</t>
  </si>
  <si>
    <t>手机数据采集系统</t>
  </si>
  <si>
    <t>美亚柏科</t>
  </si>
  <si>
    <t>DC-4300手机数据采集系统-并行版.V2</t>
  </si>
  <si>
    <t>厦门市美亚柏科信息股份有限公司</t>
  </si>
  <si>
    <t>1套</t>
  </si>
  <si>
    <t>数据恢复工具</t>
  </si>
  <si>
    <t>效率源</t>
  </si>
  <si>
    <t>DRP6700数据恢复先锋系统</t>
  </si>
  <si>
    <t>四川效率源信息安全技术股份有限公司</t>
  </si>
  <si>
    <t>智能终端取证设备</t>
  </si>
  <si>
    <t>奇安信</t>
  </si>
  <si>
    <t>盘古石手机取证分析系统V5.0</t>
  </si>
  <si>
    <t>网神信息技术（北京）股份有限公司</t>
  </si>
  <si>
    <t>手机取证系统升级</t>
  </si>
  <si>
    <t>FL-901手机取证塔系统.V4</t>
  </si>
  <si>
    <t>手机云勘取证系统</t>
  </si>
  <si>
    <t>DC-5500 M手机云勘大师系统.V2-应用模块</t>
  </si>
  <si>
    <t>计算机综合取证系统</t>
  </si>
  <si>
    <t>FL-800取证塔系统.V5S</t>
  </si>
  <si>
    <t>现场取证系统</t>
  </si>
  <si>
    <t>弘连</t>
  </si>
  <si>
    <t>MC120F</t>
  </si>
  <si>
    <t>上海弘连网络科技有限公司</t>
  </si>
  <si>
    <t>远程勘验取证软件</t>
  </si>
  <si>
    <t>网镜互联网取证软件Wl100</t>
  </si>
  <si>
    <t>数据库数据提取软件</t>
  </si>
  <si>
    <t>卓软数码</t>
  </si>
  <si>
    <t>Navicat Premium</t>
  </si>
  <si>
    <t>卓软数码科技有限公司</t>
  </si>
  <si>
    <t>隐写文件的识别和解码工具</t>
  </si>
  <si>
    <t>晶致</t>
  </si>
  <si>
    <t>信锐隐写分析软件V1.0</t>
  </si>
  <si>
    <t>福建晶致网络技术有限公司</t>
  </si>
  <si>
    <t>实验室管理系统</t>
  </si>
  <si>
    <t>MG910-Lab实验室管理系统</t>
  </si>
  <si>
    <t>便携式检验专用主机</t>
  </si>
  <si>
    <t>戴尔</t>
  </si>
  <si>
    <t>ALIENWAREX17 R1</t>
  </si>
  <si>
    <t>戴尔（中国）有限公司</t>
  </si>
  <si>
    <t>2台</t>
  </si>
  <si>
    <t>证据存储设备</t>
  </si>
  <si>
    <t>PowerEdge R740</t>
  </si>
  <si>
    <t>1台</t>
  </si>
  <si>
    <t>网络安全设备</t>
  </si>
  <si>
    <t>深信服</t>
  </si>
  <si>
    <t>AF-1000-B1310</t>
  </si>
  <si>
    <t>深信服科技股份有限公司</t>
  </si>
  <si>
    <t>实验室预检系统</t>
  </si>
  <si>
    <t>巧夺天工</t>
  </si>
  <si>
    <t>ED-PU9908</t>
  </si>
  <si>
    <t>四川巧夺天工信息安全智能设备有限公司</t>
  </si>
  <si>
    <t>PJ-8070</t>
  </si>
  <si>
    <t>Precision 3640塔式工作站</t>
  </si>
  <si>
    <t>三星</t>
  </si>
  <si>
    <t>SA650</t>
  </si>
  <si>
    <t>三星（中国）投资有限公司</t>
  </si>
  <si>
    <t>取证检验专用系统</t>
  </si>
  <si>
    <t>ED-PU9602</t>
  </si>
  <si>
    <t>2套</t>
  </si>
  <si>
    <t>得力</t>
  </si>
  <si>
    <t>得力集团有限公司</t>
  </si>
  <si>
    <t>Precision 5820塔式工作站</t>
  </si>
  <si>
    <t>数据取证综合分析系统</t>
  </si>
  <si>
    <t>ED-LB9105</t>
  </si>
  <si>
    <t>实验室综合研判系统</t>
  </si>
  <si>
    <t>定制</t>
  </si>
  <si>
    <t>夏普</t>
  </si>
  <si>
    <t>4T-Z70B7CA</t>
  </si>
  <si>
    <t>夏普（上海）有限公司</t>
  </si>
  <si>
    <t>实验室服务器交换机</t>
  </si>
  <si>
    <t>新华三</t>
  </si>
  <si>
    <t>S6520X-26C-SI</t>
  </si>
  <si>
    <t>新华三技术有限公司</t>
  </si>
  <si>
    <t>网卡</t>
  </si>
  <si>
    <t>赛博永欣</t>
  </si>
  <si>
    <t>E10G42BTDA</t>
  </si>
  <si>
    <t>北京赛博永欣科技有限公司</t>
  </si>
  <si>
    <t>6个</t>
  </si>
  <si>
    <t>光模块</t>
  </si>
  <si>
    <t>SFP-XG-SX-MM850-D</t>
  </si>
  <si>
    <t>20个</t>
  </si>
  <si>
    <t>检材专用存储设备</t>
  </si>
  <si>
    <t>泰格</t>
  </si>
  <si>
    <t>泰格DPC-150</t>
  </si>
  <si>
    <t>无锡瑞格安保科技有限公司</t>
  </si>
  <si>
    <t>电子设备专用拆卸平台</t>
  </si>
  <si>
    <t>PJ-8020拆卸台</t>
  </si>
  <si>
    <t>服务器设备机柜</t>
  </si>
  <si>
    <t>银洲</t>
  </si>
  <si>
    <t>YZ-JG-6042</t>
  </si>
  <si>
    <t>河北银洲鑫业电器设备有限公司</t>
  </si>
  <si>
    <t>电磁信号屏蔽袋</t>
  </si>
  <si>
    <t>PJ-1700 S/L/XL</t>
  </si>
  <si>
    <t>1项</t>
  </si>
  <si>
    <t>实验室取证辅材及耗材</t>
  </si>
  <si>
    <t>普联</t>
  </si>
  <si>
    <t>TL-WDN7201H</t>
  </si>
  <si>
    <t>深圳普联技术有限公司</t>
  </si>
  <si>
    <t>F010800262</t>
  </si>
  <si>
    <t>华为</t>
  </si>
  <si>
    <t>AX2 Pro</t>
  </si>
  <si>
    <t>深圳华为技术有限公司</t>
  </si>
  <si>
    <t>MYQZ02002/3</t>
  </si>
  <si>
    <t>闪迪</t>
  </si>
  <si>
    <t>SDCZ74-128G-Z35</t>
  </si>
  <si>
    <t>闪迪贸易（上海）有限公司</t>
  </si>
  <si>
    <t>西部数据</t>
  </si>
  <si>
    <t>WDBAGF0020BGY-CESN</t>
  </si>
  <si>
    <t>昱科环球存储科技（深圳）有限公司</t>
  </si>
  <si>
    <t>系统集成费</t>
  </si>
  <si>
    <t>思迈</t>
  </si>
  <si>
    <t>定制（按需提供）</t>
  </si>
  <si>
    <t>青海思迈电子有限公司</t>
  </si>
  <si>
    <r>
      <rPr>
        <sz val="12"/>
        <color rgb="FF000000"/>
        <rFont val="宋体"/>
        <charset val="134"/>
      </rPr>
      <t>其他承诺及需要说明的事项：</t>
    </r>
    <r>
      <rPr>
        <b/>
        <sz val="12"/>
        <color theme="1"/>
        <rFont val="宋体"/>
        <charset val="134"/>
      </rPr>
      <t>所有产品提供3年质保服务</t>
    </r>
  </si>
  <si>
    <t>投标总价</t>
  </si>
  <si>
    <t>大写：贰佰陆拾玖万柒仟伍佰元整</t>
  </si>
  <si>
    <t>小写：￥2697500.00元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</si>
</sst>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L39" sqref="L39"/>
    </sheetView>
  </sheetViews>
  <sheetFormatPr defaultColWidth="9" defaultRowHeight="13.5"/>
  <cols>
    <col min="1" max="1" width="6.625" customWidth="1"/>
    <col min="2" max="2" width="19" customWidth="1"/>
    <col min="3" max="3" width="13.625" customWidth="1"/>
    <col min="4" max="4" width="17.875" customWidth="1"/>
    <col min="5" max="5" width="17" customWidth="1"/>
  </cols>
  <sheetData>
    <row r="1" ht="25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28.5" spans="1:9">
      <c r="A2" s="2">
        <v>1</v>
      </c>
      <c r="B2" s="3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>
        <v>26000</v>
      </c>
      <c r="H2" s="2">
        <f>LEFT(F2,LEN(F2)-1)*G2</f>
        <v>26000</v>
      </c>
      <c r="I2" s="2"/>
    </row>
    <row r="3" ht="42.75" spans="1:9">
      <c r="A3" s="2">
        <v>2</v>
      </c>
      <c r="B3" s="4" t="s">
        <v>14</v>
      </c>
      <c r="C3" s="2" t="s">
        <v>15</v>
      </c>
      <c r="D3" s="2" t="s">
        <v>16</v>
      </c>
      <c r="E3" s="2" t="s">
        <v>17</v>
      </c>
      <c r="F3" s="2" t="s">
        <v>13</v>
      </c>
      <c r="G3" s="2">
        <v>219000</v>
      </c>
      <c r="H3" s="2">
        <f t="shared" ref="H3:H16" si="0">LEFT(F3,LEN(F3)-1)*G3</f>
        <v>219000</v>
      </c>
      <c r="I3" s="2"/>
    </row>
    <row r="4" ht="28.5" spans="1:9">
      <c r="A4" s="2">
        <v>3</v>
      </c>
      <c r="B4" s="3" t="s">
        <v>18</v>
      </c>
      <c r="C4" s="2" t="s">
        <v>19</v>
      </c>
      <c r="D4" s="2" t="s">
        <v>20</v>
      </c>
      <c r="E4" s="2" t="s">
        <v>21</v>
      </c>
      <c r="F4" s="2" t="s">
        <v>13</v>
      </c>
      <c r="G4" s="2">
        <v>283000</v>
      </c>
      <c r="H4" s="2">
        <f t="shared" si="0"/>
        <v>283000</v>
      </c>
      <c r="I4" s="2"/>
    </row>
    <row r="5" ht="28.5" spans="1:9">
      <c r="A5" s="2">
        <v>4</v>
      </c>
      <c r="B5" s="3" t="s">
        <v>22</v>
      </c>
      <c r="C5" s="2" t="s">
        <v>10</v>
      </c>
      <c r="D5" s="2" t="s">
        <v>23</v>
      </c>
      <c r="E5" s="2" t="s">
        <v>12</v>
      </c>
      <c r="F5" s="2" t="s">
        <v>13</v>
      </c>
      <c r="G5" s="2">
        <v>228000</v>
      </c>
      <c r="H5" s="2">
        <f t="shared" si="0"/>
        <v>228000</v>
      </c>
      <c r="I5" s="2"/>
    </row>
    <row r="6" ht="42.75" spans="1:9">
      <c r="A6" s="2">
        <v>5</v>
      </c>
      <c r="B6" s="3" t="s">
        <v>24</v>
      </c>
      <c r="C6" s="2" t="s">
        <v>10</v>
      </c>
      <c r="D6" s="2" t="s">
        <v>25</v>
      </c>
      <c r="E6" s="2" t="s">
        <v>12</v>
      </c>
      <c r="F6" s="2" t="s">
        <v>13</v>
      </c>
      <c r="G6" s="2">
        <v>198000</v>
      </c>
      <c r="H6" s="2">
        <f t="shared" si="0"/>
        <v>198000</v>
      </c>
      <c r="I6" s="2"/>
    </row>
    <row r="7" ht="28.5" spans="1:9">
      <c r="A7" s="2">
        <v>6</v>
      </c>
      <c r="B7" s="3" t="s">
        <v>26</v>
      </c>
      <c r="C7" s="2" t="s">
        <v>10</v>
      </c>
      <c r="D7" s="2" t="s">
        <v>27</v>
      </c>
      <c r="E7" s="2" t="s">
        <v>12</v>
      </c>
      <c r="F7" s="2" t="s">
        <v>13</v>
      </c>
      <c r="G7" s="2">
        <v>228000</v>
      </c>
      <c r="H7" s="2">
        <f t="shared" si="0"/>
        <v>228000</v>
      </c>
      <c r="I7" s="2"/>
    </row>
    <row r="8" ht="28.5" spans="1:9">
      <c r="A8" s="2">
        <v>7</v>
      </c>
      <c r="B8" s="3" t="s">
        <v>28</v>
      </c>
      <c r="C8" s="2" t="s">
        <v>29</v>
      </c>
      <c r="D8" s="2" t="s">
        <v>30</v>
      </c>
      <c r="E8" s="2" t="s">
        <v>31</v>
      </c>
      <c r="F8" s="2" t="s">
        <v>13</v>
      </c>
      <c r="G8" s="2">
        <v>250000</v>
      </c>
      <c r="H8" s="2">
        <f t="shared" si="0"/>
        <v>250000</v>
      </c>
      <c r="I8" s="2"/>
    </row>
    <row r="9" ht="28.5" spans="1:9">
      <c r="A9" s="2">
        <v>8</v>
      </c>
      <c r="B9" s="3" t="s">
        <v>32</v>
      </c>
      <c r="C9" s="2" t="s">
        <v>29</v>
      </c>
      <c r="D9" s="2" t="s">
        <v>33</v>
      </c>
      <c r="E9" s="2" t="s">
        <v>31</v>
      </c>
      <c r="F9" s="2" t="s">
        <v>13</v>
      </c>
      <c r="G9" s="2">
        <v>120000</v>
      </c>
      <c r="H9" s="2">
        <f t="shared" si="0"/>
        <v>120000</v>
      </c>
      <c r="I9" s="2"/>
    </row>
    <row r="10" ht="28.5" spans="1:9">
      <c r="A10" s="2">
        <v>9</v>
      </c>
      <c r="B10" s="3" t="s">
        <v>34</v>
      </c>
      <c r="C10" s="2" t="s">
        <v>35</v>
      </c>
      <c r="D10" s="2" t="s">
        <v>36</v>
      </c>
      <c r="E10" s="2" t="s">
        <v>37</v>
      </c>
      <c r="F10" s="2" t="s">
        <v>13</v>
      </c>
      <c r="G10" s="2">
        <v>22000</v>
      </c>
      <c r="H10" s="2">
        <f t="shared" si="0"/>
        <v>22000</v>
      </c>
      <c r="I10" s="2"/>
    </row>
    <row r="11" ht="28.5" spans="1:9">
      <c r="A11" s="2">
        <v>10</v>
      </c>
      <c r="B11" s="3" t="s">
        <v>38</v>
      </c>
      <c r="C11" s="2" t="s">
        <v>39</v>
      </c>
      <c r="D11" s="2" t="s">
        <v>40</v>
      </c>
      <c r="E11" s="2" t="s">
        <v>41</v>
      </c>
      <c r="F11" s="2" t="s">
        <v>13</v>
      </c>
      <c r="G11" s="2">
        <v>50000</v>
      </c>
      <c r="H11" s="2">
        <f t="shared" si="0"/>
        <v>50000</v>
      </c>
      <c r="I11" s="2"/>
    </row>
    <row r="12" ht="28.5" spans="1:9">
      <c r="A12" s="2">
        <v>11</v>
      </c>
      <c r="B12" s="3" t="s">
        <v>42</v>
      </c>
      <c r="C12" s="2" t="s">
        <v>29</v>
      </c>
      <c r="D12" s="2" t="s">
        <v>43</v>
      </c>
      <c r="E12" s="2" t="s">
        <v>31</v>
      </c>
      <c r="F12" s="2" t="s">
        <v>13</v>
      </c>
      <c r="G12" s="2">
        <v>150000</v>
      </c>
      <c r="H12" s="2">
        <f t="shared" si="0"/>
        <v>150000</v>
      </c>
      <c r="I12" s="2"/>
    </row>
    <row r="13" ht="28.5" spans="1:9">
      <c r="A13" s="2">
        <v>12</v>
      </c>
      <c r="B13" s="3" t="s">
        <v>44</v>
      </c>
      <c r="C13" s="2" t="s">
        <v>45</v>
      </c>
      <c r="D13" s="2" t="s">
        <v>46</v>
      </c>
      <c r="E13" s="2" t="s">
        <v>47</v>
      </c>
      <c r="F13" s="2" t="s">
        <v>48</v>
      </c>
      <c r="G13" s="2">
        <v>55000</v>
      </c>
      <c r="H13" s="2">
        <f t="shared" si="0"/>
        <v>110000</v>
      </c>
      <c r="I13" s="2"/>
    </row>
    <row r="14" ht="28.5" spans="1:9">
      <c r="A14" s="2">
        <v>13</v>
      </c>
      <c r="B14" s="3" t="s">
        <v>49</v>
      </c>
      <c r="C14" s="2" t="s">
        <v>45</v>
      </c>
      <c r="D14" s="2" t="s">
        <v>50</v>
      </c>
      <c r="E14" s="2" t="s">
        <v>47</v>
      </c>
      <c r="F14" s="2" t="s">
        <v>51</v>
      </c>
      <c r="G14" s="2">
        <v>92000</v>
      </c>
      <c r="H14" s="2">
        <f t="shared" si="0"/>
        <v>92000</v>
      </c>
      <c r="I14" s="2"/>
    </row>
    <row r="15" ht="28.5" spans="1:9">
      <c r="A15" s="2">
        <v>14</v>
      </c>
      <c r="B15" s="3" t="s">
        <v>52</v>
      </c>
      <c r="C15" s="2" t="s">
        <v>53</v>
      </c>
      <c r="D15" s="2" t="s">
        <v>54</v>
      </c>
      <c r="E15" s="2" t="s">
        <v>55</v>
      </c>
      <c r="F15" s="2" t="s">
        <v>51</v>
      </c>
      <c r="G15" s="2">
        <v>48000</v>
      </c>
      <c r="H15" s="2">
        <f t="shared" si="0"/>
        <v>48000</v>
      </c>
      <c r="I15" s="2"/>
    </row>
    <row r="16" ht="42.75" spans="1:9">
      <c r="A16" s="2">
        <v>15</v>
      </c>
      <c r="B16" s="3" t="s">
        <v>56</v>
      </c>
      <c r="C16" s="2" t="s">
        <v>57</v>
      </c>
      <c r="D16" s="2" t="s">
        <v>58</v>
      </c>
      <c r="E16" s="2" t="s">
        <v>59</v>
      </c>
      <c r="F16" s="2" t="s">
        <v>13</v>
      </c>
      <c r="G16" s="2">
        <v>56500</v>
      </c>
      <c r="H16" s="2">
        <f t="shared" si="0"/>
        <v>56500</v>
      </c>
      <c r="I16" s="2"/>
    </row>
    <row r="17" ht="28.5" spans="1:9">
      <c r="A17" s="2"/>
      <c r="B17" s="3"/>
      <c r="C17" s="2" t="s">
        <v>10</v>
      </c>
      <c r="D17" s="2" t="s">
        <v>60</v>
      </c>
      <c r="E17" s="2" t="s">
        <v>12</v>
      </c>
      <c r="F17" s="2"/>
      <c r="G17" s="2"/>
      <c r="H17" s="2"/>
      <c r="I17" s="2"/>
    </row>
    <row r="18" ht="28.5" spans="1:9">
      <c r="A18" s="2"/>
      <c r="B18" s="3"/>
      <c r="C18" s="2" t="s">
        <v>45</v>
      </c>
      <c r="D18" s="2" t="s">
        <v>61</v>
      </c>
      <c r="E18" s="2" t="s">
        <v>47</v>
      </c>
      <c r="F18" s="2"/>
      <c r="G18" s="2"/>
      <c r="H18" s="2"/>
      <c r="I18" s="2"/>
    </row>
    <row r="19" ht="28.5" spans="1:9">
      <c r="A19" s="2"/>
      <c r="B19" s="3"/>
      <c r="C19" s="2" t="s">
        <v>62</v>
      </c>
      <c r="D19" s="2" t="s">
        <v>63</v>
      </c>
      <c r="E19" s="2" t="s">
        <v>64</v>
      </c>
      <c r="F19" s="2"/>
      <c r="G19" s="2"/>
      <c r="H19" s="2"/>
      <c r="I19" s="2"/>
    </row>
    <row r="20" ht="42.75" spans="1:9">
      <c r="A20" s="2">
        <v>16</v>
      </c>
      <c r="B20" s="3" t="s">
        <v>65</v>
      </c>
      <c r="C20" s="2" t="s">
        <v>57</v>
      </c>
      <c r="D20" s="2" t="s">
        <v>66</v>
      </c>
      <c r="E20" s="2" t="s">
        <v>59</v>
      </c>
      <c r="F20" s="2" t="s">
        <v>67</v>
      </c>
      <c r="G20" s="2">
        <v>89500</v>
      </c>
      <c r="H20" s="2">
        <f>LEFT(F20,LEN(F20)-1)*G20</f>
        <v>179000</v>
      </c>
      <c r="I20" s="2"/>
    </row>
    <row r="21" ht="14.25" spans="1:9">
      <c r="A21" s="2"/>
      <c r="B21" s="3"/>
      <c r="C21" s="2" t="s">
        <v>68</v>
      </c>
      <c r="D21" s="2">
        <v>87050</v>
      </c>
      <c r="E21" s="2" t="s">
        <v>69</v>
      </c>
      <c r="F21" s="2"/>
      <c r="G21" s="2"/>
      <c r="H21" s="2"/>
      <c r="I21" s="2"/>
    </row>
    <row r="22" ht="28.5" spans="1:9">
      <c r="A22" s="2"/>
      <c r="B22" s="3"/>
      <c r="C22" s="2" t="s">
        <v>45</v>
      </c>
      <c r="D22" s="2" t="s">
        <v>70</v>
      </c>
      <c r="E22" s="2" t="s">
        <v>47</v>
      </c>
      <c r="F22" s="2"/>
      <c r="G22" s="2"/>
      <c r="H22" s="2"/>
      <c r="I22" s="2"/>
    </row>
    <row r="23" ht="42.75" spans="1:9">
      <c r="A23" s="2">
        <v>17</v>
      </c>
      <c r="B23" s="3" t="s">
        <v>71</v>
      </c>
      <c r="C23" s="2" t="s">
        <v>57</v>
      </c>
      <c r="D23" s="2" t="s">
        <v>72</v>
      </c>
      <c r="E23" s="2" t="s">
        <v>59</v>
      </c>
      <c r="F23" s="2" t="s">
        <v>13</v>
      </c>
      <c r="G23" s="2">
        <v>97800</v>
      </c>
      <c r="H23" s="2">
        <f>LEFT(F23,LEN(F23)-1)*G23</f>
        <v>97800</v>
      </c>
      <c r="I23" s="2"/>
    </row>
    <row r="24" ht="28.5" spans="1:9">
      <c r="A24" s="2"/>
      <c r="B24" s="3"/>
      <c r="C24" s="2" t="s">
        <v>62</v>
      </c>
      <c r="D24" s="2" t="s">
        <v>63</v>
      </c>
      <c r="E24" s="2" t="s">
        <v>64</v>
      </c>
      <c r="F24" s="2"/>
      <c r="G24" s="2"/>
      <c r="H24" s="2"/>
      <c r="I24" s="2"/>
    </row>
    <row r="25" ht="28.5" spans="1:9">
      <c r="A25" s="2"/>
      <c r="B25" s="3"/>
      <c r="C25" s="2" t="s">
        <v>45</v>
      </c>
      <c r="D25" s="2" t="s">
        <v>70</v>
      </c>
      <c r="E25" s="2" t="s">
        <v>47</v>
      </c>
      <c r="F25" s="2"/>
      <c r="G25" s="2"/>
      <c r="H25" s="2"/>
      <c r="I25" s="2"/>
    </row>
    <row r="26" ht="14.25" spans="1:9">
      <c r="A26" s="2"/>
      <c r="B26" s="3"/>
      <c r="C26" s="2" t="s">
        <v>68</v>
      </c>
      <c r="D26" s="2">
        <v>87050</v>
      </c>
      <c r="E26" s="2" t="s">
        <v>69</v>
      </c>
      <c r="F26" s="2"/>
      <c r="G26" s="2"/>
      <c r="H26" s="2"/>
      <c r="I26" s="2"/>
    </row>
    <row r="27" ht="42.75" spans="1:9">
      <c r="A27" s="2">
        <v>18</v>
      </c>
      <c r="B27" s="3" t="s">
        <v>73</v>
      </c>
      <c r="C27" s="2" t="s">
        <v>57</v>
      </c>
      <c r="D27" s="2" t="s">
        <v>74</v>
      </c>
      <c r="E27" s="2" t="s">
        <v>59</v>
      </c>
      <c r="F27" s="2" t="s">
        <v>13</v>
      </c>
      <c r="G27" s="2">
        <v>85100</v>
      </c>
      <c r="H27" s="2">
        <f>LEFT(F27,LEN(F27)-1)*G27</f>
        <v>85100</v>
      </c>
      <c r="I27" s="2"/>
    </row>
    <row r="28" ht="28.5" spans="1:9">
      <c r="A28" s="2"/>
      <c r="B28" s="3"/>
      <c r="C28" s="2" t="s">
        <v>75</v>
      </c>
      <c r="D28" s="2" t="s">
        <v>76</v>
      </c>
      <c r="E28" s="2" t="s">
        <v>77</v>
      </c>
      <c r="F28" s="2"/>
      <c r="G28" s="2"/>
      <c r="H28" s="2"/>
      <c r="I28" s="2"/>
    </row>
    <row r="29" ht="14.25" spans="1:9">
      <c r="A29" s="2"/>
      <c r="B29" s="3"/>
      <c r="C29" s="2" t="s">
        <v>68</v>
      </c>
      <c r="D29" s="2">
        <v>33455</v>
      </c>
      <c r="E29" s="2" t="s">
        <v>69</v>
      </c>
      <c r="F29" s="2"/>
      <c r="G29" s="2"/>
      <c r="H29" s="2"/>
      <c r="I29" s="2"/>
    </row>
    <row r="30" ht="28.5" spans="1:9">
      <c r="A30" s="2">
        <v>19</v>
      </c>
      <c r="B30" s="3" t="s">
        <v>78</v>
      </c>
      <c r="C30" s="2" t="s">
        <v>79</v>
      </c>
      <c r="D30" s="2" t="s">
        <v>80</v>
      </c>
      <c r="E30" s="2" t="s">
        <v>81</v>
      </c>
      <c r="F30" s="2" t="s">
        <v>51</v>
      </c>
      <c r="G30" s="2">
        <v>12000</v>
      </c>
      <c r="H30" s="2">
        <f t="shared" ref="H30:H37" si="1">LEFT(F30,LEN(F30)-1)*G30</f>
        <v>12000</v>
      </c>
      <c r="I30" s="2"/>
    </row>
    <row r="31" ht="28.5" spans="1:9">
      <c r="A31" s="2">
        <v>20</v>
      </c>
      <c r="B31" s="4" t="s">
        <v>82</v>
      </c>
      <c r="C31" s="2" t="s">
        <v>83</v>
      </c>
      <c r="D31" s="2" t="s">
        <v>84</v>
      </c>
      <c r="E31" s="2" t="s">
        <v>85</v>
      </c>
      <c r="F31" s="2" t="s">
        <v>86</v>
      </c>
      <c r="G31" s="2">
        <v>1500</v>
      </c>
      <c r="H31" s="2">
        <f t="shared" si="1"/>
        <v>9000</v>
      </c>
      <c r="I31" s="2"/>
    </row>
    <row r="32" ht="28.5" spans="1:9">
      <c r="A32" s="2">
        <v>21</v>
      </c>
      <c r="B32" s="4" t="s">
        <v>87</v>
      </c>
      <c r="C32" s="2" t="s">
        <v>79</v>
      </c>
      <c r="D32" s="2" t="s">
        <v>88</v>
      </c>
      <c r="E32" s="2" t="s">
        <v>81</v>
      </c>
      <c r="F32" s="2" t="s">
        <v>89</v>
      </c>
      <c r="G32" s="2">
        <v>1600</v>
      </c>
      <c r="H32" s="2">
        <f t="shared" si="1"/>
        <v>32000</v>
      </c>
      <c r="I32" s="2"/>
    </row>
    <row r="33" ht="28.5" spans="1:9">
      <c r="A33" s="2">
        <v>22</v>
      </c>
      <c r="B33" s="3" t="s">
        <v>90</v>
      </c>
      <c r="C33" s="2" t="s">
        <v>91</v>
      </c>
      <c r="D33" s="2" t="s">
        <v>92</v>
      </c>
      <c r="E33" s="5" t="s">
        <v>93</v>
      </c>
      <c r="F33" s="2" t="s">
        <v>51</v>
      </c>
      <c r="G33" s="2">
        <v>8500</v>
      </c>
      <c r="H33" s="2">
        <f t="shared" si="1"/>
        <v>8500</v>
      </c>
      <c r="I33" s="2"/>
    </row>
    <row r="34" ht="28.5" spans="1:9">
      <c r="A34" s="2">
        <v>23</v>
      </c>
      <c r="B34" s="3" t="s">
        <v>94</v>
      </c>
      <c r="C34" s="2" t="s">
        <v>10</v>
      </c>
      <c r="D34" s="2" t="s">
        <v>95</v>
      </c>
      <c r="E34" s="2" t="s">
        <v>12</v>
      </c>
      <c r="F34" s="2" t="s">
        <v>13</v>
      </c>
      <c r="G34" s="2">
        <v>16800</v>
      </c>
      <c r="H34" s="2">
        <f t="shared" si="1"/>
        <v>16800</v>
      </c>
      <c r="I34" s="2"/>
    </row>
    <row r="35" ht="28.5" spans="1:9">
      <c r="A35" s="2">
        <v>24</v>
      </c>
      <c r="B35" s="3" t="s">
        <v>96</v>
      </c>
      <c r="C35" s="2" t="s">
        <v>97</v>
      </c>
      <c r="D35" s="2" t="s">
        <v>98</v>
      </c>
      <c r="E35" s="2" t="s">
        <v>99</v>
      </c>
      <c r="F35" s="2" t="s">
        <v>13</v>
      </c>
      <c r="G35" s="2">
        <v>3500</v>
      </c>
      <c r="H35" s="2">
        <f t="shared" si="1"/>
        <v>3500</v>
      </c>
      <c r="I35" s="2"/>
    </row>
    <row r="36" ht="28.5" spans="1:9">
      <c r="A36" s="2">
        <v>25</v>
      </c>
      <c r="B36" s="3" t="s">
        <v>100</v>
      </c>
      <c r="C36" s="2" t="s">
        <v>10</v>
      </c>
      <c r="D36" s="2" t="s">
        <v>101</v>
      </c>
      <c r="E36" s="2" t="s">
        <v>12</v>
      </c>
      <c r="F36" s="2" t="s">
        <v>102</v>
      </c>
      <c r="G36" s="2">
        <v>3200</v>
      </c>
      <c r="H36" s="2">
        <f t="shared" si="1"/>
        <v>3200</v>
      </c>
      <c r="I36" s="2"/>
    </row>
    <row r="37" ht="28.5" spans="1:9">
      <c r="A37" s="2">
        <v>26</v>
      </c>
      <c r="B37" s="3" t="s">
        <v>103</v>
      </c>
      <c r="C37" s="2" t="s">
        <v>104</v>
      </c>
      <c r="D37" s="2" t="s">
        <v>105</v>
      </c>
      <c r="E37" s="2" t="s">
        <v>106</v>
      </c>
      <c r="F37" s="2" t="s">
        <v>102</v>
      </c>
      <c r="G37" s="2">
        <v>22000</v>
      </c>
      <c r="H37" s="2">
        <f t="shared" si="1"/>
        <v>22000</v>
      </c>
      <c r="I37" s="2"/>
    </row>
    <row r="38" ht="28.5" spans="1:9">
      <c r="A38" s="2"/>
      <c r="B38" s="3"/>
      <c r="C38" s="2" t="s">
        <v>10</v>
      </c>
      <c r="D38" s="2" t="s">
        <v>107</v>
      </c>
      <c r="E38" s="2" t="s">
        <v>12</v>
      </c>
      <c r="F38" s="2"/>
      <c r="G38" s="2"/>
      <c r="H38" s="2"/>
      <c r="I38" s="2"/>
    </row>
    <row r="39" ht="28.5" spans="1:9">
      <c r="A39" s="2"/>
      <c r="B39" s="3"/>
      <c r="C39" s="2" t="s">
        <v>108</v>
      </c>
      <c r="D39" s="2" t="s">
        <v>109</v>
      </c>
      <c r="E39" s="2" t="s">
        <v>110</v>
      </c>
      <c r="F39" s="2"/>
      <c r="G39" s="2"/>
      <c r="H39" s="2"/>
      <c r="I39" s="2"/>
    </row>
    <row r="40" ht="28.5" spans="1:9">
      <c r="A40" s="2"/>
      <c r="B40" s="3"/>
      <c r="C40" s="2" t="s">
        <v>10</v>
      </c>
      <c r="D40" s="2" t="s">
        <v>111</v>
      </c>
      <c r="E40" s="2" t="s">
        <v>12</v>
      </c>
      <c r="F40" s="2"/>
      <c r="G40" s="2"/>
      <c r="H40" s="2"/>
      <c r="I40" s="2"/>
    </row>
    <row r="41" ht="28.5" spans="1:9">
      <c r="A41" s="2"/>
      <c r="B41" s="3"/>
      <c r="C41" s="2" t="s">
        <v>112</v>
      </c>
      <c r="D41" s="2" t="s">
        <v>113</v>
      </c>
      <c r="E41" s="2" t="s">
        <v>114</v>
      </c>
      <c r="F41" s="2"/>
      <c r="G41" s="2"/>
      <c r="H41" s="2"/>
      <c r="I41" s="2"/>
    </row>
    <row r="42" ht="28.5" spans="1:9">
      <c r="A42" s="2"/>
      <c r="B42" s="3"/>
      <c r="C42" s="2" t="s">
        <v>115</v>
      </c>
      <c r="D42" s="2" t="s">
        <v>116</v>
      </c>
      <c r="E42" s="2" t="s">
        <v>117</v>
      </c>
      <c r="F42" s="2"/>
      <c r="G42" s="2"/>
      <c r="H42" s="2"/>
      <c r="I42" s="2"/>
    </row>
    <row r="43" ht="28.5" spans="1:9">
      <c r="A43" s="2">
        <v>27</v>
      </c>
      <c r="B43" s="3" t="s">
        <v>118</v>
      </c>
      <c r="C43" s="2" t="s">
        <v>119</v>
      </c>
      <c r="D43" s="2" t="s">
        <v>120</v>
      </c>
      <c r="E43" s="2" t="s">
        <v>121</v>
      </c>
      <c r="F43" s="2" t="s">
        <v>102</v>
      </c>
      <c r="G43" s="2">
        <f>170000-21900</f>
        <v>148100</v>
      </c>
      <c r="H43" s="2">
        <f>LEFT(F43,LEN(F43)-1)*G43</f>
        <v>148100</v>
      </c>
      <c r="I43" s="2"/>
    </row>
    <row r="44" ht="25" customHeight="1" spans="1:9">
      <c r="A44" s="5" t="s">
        <v>122</v>
      </c>
      <c r="B44" s="5"/>
      <c r="C44" s="5"/>
      <c r="D44" s="5"/>
      <c r="E44" s="5"/>
      <c r="F44" s="5"/>
      <c r="G44" s="5"/>
      <c r="H44" s="5"/>
      <c r="I44" s="5"/>
    </row>
    <row r="45" ht="25" customHeight="1" spans="1:9">
      <c r="A45" s="5"/>
      <c r="B45" s="5"/>
      <c r="C45" s="5"/>
      <c r="D45" s="5"/>
      <c r="E45" s="5"/>
      <c r="F45" s="5"/>
      <c r="G45" s="5"/>
      <c r="H45" s="5"/>
      <c r="I45" s="5"/>
    </row>
    <row r="46" ht="25" customHeight="1" spans="1:9">
      <c r="A46" s="5" t="s">
        <v>123</v>
      </c>
      <c r="B46" s="5"/>
      <c r="C46" s="6" t="s">
        <v>124</v>
      </c>
      <c r="D46" s="6"/>
      <c r="E46" s="6"/>
      <c r="F46" s="6"/>
      <c r="G46" s="6"/>
      <c r="H46" s="6"/>
      <c r="I46" s="6"/>
    </row>
    <row r="47" ht="25" customHeight="1" spans="1:9">
      <c r="A47" s="5"/>
      <c r="B47" s="5"/>
      <c r="C47" s="6" t="s">
        <v>125</v>
      </c>
      <c r="D47" s="6"/>
      <c r="E47" s="6"/>
      <c r="F47" s="6"/>
      <c r="G47" s="6"/>
      <c r="H47" s="6"/>
      <c r="I47" s="6"/>
    </row>
    <row r="51" spans="8:8">
      <c r="H51">
        <f>SUM(H2:H43)</f>
        <v>2697500</v>
      </c>
    </row>
  </sheetData>
  <mergeCells count="34">
    <mergeCell ref="C46:I46"/>
    <mergeCell ref="C47:I47"/>
    <mergeCell ref="A16:A19"/>
    <mergeCell ref="A20:A22"/>
    <mergeCell ref="A23:A26"/>
    <mergeCell ref="A27:A29"/>
    <mergeCell ref="A37:A42"/>
    <mergeCell ref="B16:B19"/>
    <mergeCell ref="B20:B22"/>
    <mergeCell ref="B23:B26"/>
    <mergeCell ref="B27:B29"/>
    <mergeCell ref="B37:B42"/>
    <mergeCell ref="F16:F19"/>
    <mergeCell ref="F20:F22"/>
    <mergeCell ref="F23:F26"/>
    <mergeCell ref="F27:F29"/>
    <mergeCell ref="F37:F42"/>
    <mergeCell ref="G16:G19"/>
    <mergeCell ref="G20:G22"/>
    <mergeCell ref="G23:G26"/>
    <mergeCell ref="G27:G29"/>
    <mergeCell ref="G37:G42"/>
    <mergeCell ref="H16:H19"/>
    <mergeCell ref="H20:H22"/>
    <mergeCell ref="H23:H26"/>
    <mergeCell ref="H27:H29"/>
    <mergeCell ref="H37:H42"/>
    <mergeCell ref="I16:I19"/>
    <mergeCell ref="I20:I22"/>
    <mergeCell ref="I23:I26"/>
    <mergeCell ref="I27:I29"/>
    <mergeCell ref="I37:I42"/>
    <mergeCell ref="A44:I45"/>
    <mergeCell ref="A46:B47"/>
  </mergeCells>
  <pageMargins left="0.75" right="0.75" top="0.550694444444444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cgb-2</cp:lastModifiedBy>
  <dcterms:created xsi:type="dcterms:W3CDTF">2021-12-15T07:39:00Z</dcterms:created>
  <dcterms:modified xsi:type="dcterms:W3CDTF">2021-12-15T08:52:39Z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7EBE75538E014809939F68CC2FD05E2F</vt:lpwstr>
  </property>
  <property fmtid="{D5CDD505-2E9C-101B-9397-08002B2CF9AE}" pid="3" name="KSOProductBuildVer">
    <vt:lpwstr>2052-11.1.0.10938</vt:lpwstr>
  </property>
</Properties>
</file>