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评审情况表" sheetId="1" r:id="rId1"/>
  </sheets>
  <calcPr calcId="144525"/>
</workbook>
</file>

<file path=xl/sharedStrings.xml><?xml version="1.0" encoding="utf-8"?>
<sst xmlns="http://schemas.openxmlformats.org/spreadsheetml/2006/main" count="49" uniqueCount="30">
  <si>
    <t>评审情况表</t>
  </si>
  <si>
    <t xml:space="preserve">项目名称  </t>
  </si>
  <si>
    <t>简阳市民政局社会救济服务采购项目</t>
  </si>
  <si>
    <t>项目编号</t>
  </si>
  <si>
    <t>510185202100037</t>
  </si>
  <si>
    <t>评审时间</t>
  </si>
  <si>
    <t>2021年06月07日10时30分</t>
  </si>
  <si>
    <t>序号</t>
  </si>
  <si>
    <t>供应商名称</t>
  </si>
  <si>
    <t>是否通过资格性审查</t>
  </si>
  <si>
    <t>是否通过响应程度等审查</t>
  </si>
  <si>
    <t>未通过原因</t>
  </si>
  <si>
    <t>是否符合府采购扶持政策在评审时进行价格扣除</t>
  </si>
  <si>
    <t>各项平均得分</t>
  </si>
  <si>
    <t>平均得分汇总
(100分)</t>
  </si>
  <si>
    <t>评审结果</t>
  </si>
  <si>
    <t>报价
（10分）</t>
  </si>
  <si>
    <t>服务方案
（45分）</t>
  </si>
  <si>
    <t>履约能力
（6分）</t>
  </si>
  <si>
    <t>人员配置
（39分）</t>
  </si>
  <si>
    <t>总分
(3人)</t>
  </si>
  <si>
    <t>平均分</t>
  </si>
  <si>
    <t>简阳市天伦养老服务中心</t>
  </si>
  <si>
    <t>是</t>
  </si>
  <si>
    <t>/</t>
  </si>
  <si>
    <t>否</t>
  </si>
  <si>
    <t>第一成交候选供应商：简阳市天伦养老服务中心
报价金额：1788000元
第二成交候选供应商：简阳市怡康社会工作服务中心
报价金额：1794000元
第三成交候选供应商：都江堰市春晖社会工作服务中心
报价金额：1780000元</t>
  </si>
  <si>
    <t>四川善乐帮养老服务有限公司</t>
  </si>
  <si>
    <t>简阳市怡康社会工作服务中心</t>
  </si>
  <si>
    <t>都江堰市春晖社会工作服务中心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</si>
</sst>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;[Red]0.00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0"/>
      <color rgb="FF191F25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5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15" borderId="13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8" borderId="14" applyNumberFormat="0" applyAlignment="0" applyProtection="0">
      <alignment vertical="center"/>
    </xf>
    <xf numFmtId="0" fontId="20" fillId="18" borderId="10" applyNumberFormat="0" applyAlignment="0" applyProtection="0">
      <alignment vertical="center"/>
    </xf>
    <xf numFmtId="0" fontId="21" fillId="29" borderId="16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76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L8" sqref="L8"/>
    </sheetView>
  </sheetViews>
  <sheetFormatPr defaultColWidth="9" defaultRowHeight="14.25"/>
  <cols>
    <col min="1" max="1" width="5.125" style="2" customWidth="1"/>
    <col min="2" max="2" width="18.5" style="2" customWidth="1"/>
    <col min="3" max="3" width="5.375" style="2" customWidth="1"/>
    <col min="4" max="5" width="5.625" style="2" customWidth="1"/>
    <col min="6" max="6" width="5.75" style="2" customWidth="1"/>
    <col min="7" max="15" width="6.125" style="2" customWidth="1"/>
    <col min="16" max="16" width="27.375" style="2" customWidth="1"/>
    <col min="17" max="252" width="9" style="2"/>
    <col min="255" max="16384" width="9" style="2"/>
  </cols>
  <sheetData>
    <row r="1" s="1" customFormat="1" ht="36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48" customHeight="1" spans="1:16">
      <c r="A2" s="4" t="s">
        <v>1</v>
      </c>
      <c r="B2" s="5" t="s">
        <v>2</v>
      </c>
      <c r="C2" s="6"/>
      <c r="D2" s="6"/>
      <c r="E2" s="7"/>
      <c r="F2" s="8"/>
      <c r="G2" s="4" t="s">
        <v>3</v>
      </c>
      <c r="H2" s="27" t="s">
        <v>4</v>
      </c>
      <c r="I2" s="6"/>
      <c r="J2" s="6"/>
      <c r="K2" s="8"/>
      <c r="L2" s="4" t="s">
        <v>5</v>
      </c>
      <c r="M2" s="22" t="s">
        <v>6</v>
      </c>
      <c r="N2" s="23"/>
      <c r="O2" s="23"/>
      <c r="P2" s="24"/>
    </row>
    <row r="3" s="1" customFormat="1" ht="28" customHeight="1" spans="1:16">
      <c r="A3" s="9" t="s">
        <v>7</v>
      </c>
      <c r="B3" s="9" t="s">
        <v>8</v>
      </c>
      <c r="C3" s="9" t="s">
        <v>9</v>
      </c>
      <c r="D3" s="9" t="s">
        <v>10</v>
      </c>
      <c r="E3" s="9" t="s">
        <v>11</v>
      </c>
      <c r="F3" s="9" t="s">
        <v>12</v>
      </c>
      <c r="G3" s="10" t="s">
        <v>13</v>
      </c>
      <c r="H3" s="10"/>
      <c r="I3" s="10"/>
      <c r="J3" s="10"/>
      <c r="K3" s="10"/>
      <c r="L3" s="10"/>
      <c r="M3" s="10"/>
      <c r="N3" s="10"/>
      <c r="O3" s="9" t="s">
        <v>14</v>
      </c>
      <c r="P3" s="9" t="s">
        <v>15</v>
      </c>
    </row>
    <row r="4" s="1" customFormat="1" ht="60" customHeight="1" spans="1:16">
      <c r="A4" s="9"/>
      <c r="B4" s="9"/>
      <c r="C4" s="9"/>
      <c r="D4" s="9"/>
      <c r="E4" s="9"/>
      <c r="F4" s="9"/>
      <c r="G4" s="11" t="s">
        <v>16</v>
      </c>
      <c r="H4" s="12"/>
      <c r="I4" s="4" t="s">
        <v>17</v>
      </c>
      <c r="J4" s="4"/>
      <c r="K4" s="22" t="s">
        <v>18</v>
      </c>
      <c r="L4" s="24"/>
      <c r="M4" s="23" t="s">
        <v>19</v>
      </c>
      <c r="N4" s="24"/>
      <c r="O4" s="9"/>
      <c r="P4" s="9"/>
    </row>
    <row r="5" s="1" customFormat="1" ht="40" customHeight="1" spans="1:16">
      <c r="A5" s="13"/>
      <c r="B5" s="13"/>
      <c r="C5" s="13"/>
      <c r="D5" s="13"/>
      <c r="E5" s="13"/>
      <c r="F5" s="13"/>
      <c r="G5" s="4" t="s">
        <v>20</v>
      </c>
      <c r="H5" s="4" t="s">
        <v>21</v>
      </c>
      <c r="I5" s="4" t="s">
        <v>20</v>
      </c>
      <c r="J5" s="4" t="s">
        <v>21</v>
      </c>
      <c r="K5" s="4" t="s">
        <v>20</v>
      </c>
      <c r="L5" s="4" t="s">
        <v>21</v>
      </c>
      <c r="M5" s="4" t="s">
        <v>20</v>
      </c>
      <c r="N5" s="4" t="s">
        <v>21</v>
      </c>
      <c r="O5" s="13"/>
      <c r="P5" s="13"/>
    </row>
    <row r="6" s="1" customFormat="1" ht="71" customHeight="1" spans="1:16">
      <c r="A6" s="4">
        <v>1</v>
      </c>
      <c r="B6" s="14" t="s">
        <v>22</v>
      </c>
      <c r="C6" s="15" t="s">
        <v>23</v>
      </c>
      <c r="D6" s="15" t="s">
        <v>23</v>
      </c>
      <c r="E6" s="15" t="s">
        <v>24</v>
      </c>
      <c r="F6" s="15" t="s">
        <v>25</v>
      </c>
      <c r="G6" s="16">
        <v>29.88</v>
      </c>
      <c r="H6" s="16">
        <f t="shared" ref="H6:L6" si="0">G6/3</f>
        <v>9.96</v>
      </c>
      <c r="I6" s="21">
        <v>133.5</v>
      </c>
      <c r="J6" s="21">
        <f t="shared" si="0"/>
        <v>44.5</v>
      </c>
      <c r="K6" s="21">
        <v>18</v>
      </c>
      <c r="L6" s="21">
        <f t="shared" si="0"/>
        <v>6</v>
      </c>
      <c r="M6" s="21">
        <v>111</v>
      </c>
      <c r="N6" s="21">
        <f t="shared" ref="N6:N9" si="1">M6/3</f>
        <v>37</v>
      </c>
      <c r="O6" s="21">
        <f t="shared" ref="O6:O9" si="2">H6+J6+L6+N6</f>
        <v>97.46</v>
      </c>
      <c r="P6" s="25" t="s">
        <v>26</v>
      </c>
    </row>
    <row r="7" s="1" customFormat="1" ht="71" customHeight="1" spans="1:16">
      <c r="A7" s="17">
        <v>2</v>
      </c>
      <c r="B7" s="14" t="s">
        <v>27</v>
      </c>
      <c r="C7" s="15" t="s">
        <v>23</v>
      </c>
      <c r="D7" s="15" t="s">
        <v>23</v>
      </c>
      <c r="E7" s="18" t="s">
        <v>24</v>
      </c>
      <c r="F7" s="15" t="s">
        <v>25</v>
      </c>
      <c r="G7" s="19">
        <v>29.82</v>
      </c>
      <c r="H7" s="16">
        <f t="shared" ref="H7:L7" si="3">G7/3</f>
        <v>9.94</v>
      </c>
      <c r="I7" s="26">
        <v>111</v>
      </c>
      <c r="J7" s="21">
        <f t="shared" si="3"/>
        <v>37</v>
      </c>
      <c r="K7" s="26">
        <v>0</v>
      </c>
      <c r="L7" s="21">
        <f t="shared" si="3"/>
        <v>0</v>
      </c>
      <c r="M7" s="26">
        <v>19.5</v>
      </c>
      <c r="N7" s="21">
        <f t="shared" si="1"/>
        <v>6.5</v>
      </c>
      <c r="O7" s="21">
        <f t="shared" si="2"/>
        <v>53.44</v>
      </c>
      <c r="P7" s="25"/>
    </row>
    <row r="8" s="1" customFormat="1" ht="71" customHeight="1" spans="1:16">
      <c r="A8" s="4">
        <v>3</v>
      </c>
      <c r="B8" s="14" t="s">
        <v>28</v>
      </c>
      <c r="C8" s="15" t="s">
        <v>23</v>
      </c>
      <c r="D8" s="15" t="s">
        <v>23</v>
      </c>
      <c r="E8" s="15" t="s">
        <v>24</v>
      </c>
      <c r="F8" s="15" t="s">
        <v>25</v>
      </c>
      <c r="G8" s="16">
        <v>29.76</v>
      </c>
      <c r="H8" s="16">
        <f t="shared" ref="H8:L8" si="4">G8/3</f>
        <v>9.92</v>
      </c>
      <c r="I8" s="21">
        <v>118.5</v>
      </c>
      <c r="J8" s="21">
        <f t="shared" si="4"/>
        <v>39.5</v>
      </c>
      <c r="K8" s="21">
        <v>18</v>
      </c>
      <c r="L8" s="21">
        <f t="shared" si="4"/>
        <v>6</v>
      </c>
      <c r="M8" s="21">
        <v>111</v>
      </c>
      <c r="N8" s="21">
        <f t="shared" si="1"/>
        <v>37</v>
      </c>
      <c r="O8" s="21">
        <f t="shared" si="2"/>
        <v>92.42</v>
      </c>
      <c r="P8" s="25"/>
    </row>
    <row r="9" s="1" customFormat="1" ht="71" customHeight="1" spans="1:16">
      <c r="A9" s="4">
        <v>4</v>
      </c>
      <c r="B9" s="20" t="s">
        <v>29</v>
      </c>
      <c r="C9" s="15" t="s">
        <v>23</v>
      </c>
      <c r="D9" s="15" t="s">
        <v>23</v>
      </c>
      <c r="E9" s="4" t="s">
        <v>24</v>
      </c>
      <c r="F9" s="15" t="s">
        <v>25</v>
      </c>
      <c r="G9" s="21">
        <v>30</v>
      </c>
      <c r="H9" s="16">
        <f t="shared" ref="H9:L9" si="5">G9/3</f>
        <v>10</v>
      </c>
      <c r="I9" s="21">
        <v>124.5</v>
      </c>
      <c r="J9" s="21">
        <f t="shared" si="5"/>
        <v>41.5</v>
      </c>
      <c r="K9" s="21">
        <v>18</v>
      </c>
      <c r="L9" s="21">
        <f t="shared" si="5"/>
        <v>6</v>
      </c>
      <c r="M9" s="21">
        <v>54</v>
      </c>
      <c r="N9" s="21">
        <f t="shared" si="1"/>
        <v>18</v>
      </c>
      <c r="O9" s="21">
        <f t="shared" si="2"/>
        <v>75.5</v>
      </c>
      <c r="P9" s="25"/>
    </row>
  </sheetData>
  <mergeCells count="18">
    <mergeCell ref="A1:P1"/>
    <mergeCell ref="B2:F2"/>
    <mergeCell ref="H2:K2"/>
    <mergeCell ref="M2:P2"/>
    <mergeCell ref="G3:N3"/>
    <mergeCell ref="G4:H4"/>
    <mergeCell ref="I4:J4"/>
    <mergeCell ref="K4:L4"/>
    <mergeCell ref="M4:N4"/>
    <mergeCell ref="A3:A5"/>
    <mergeCell ref="B3:B5"/>
    <mergeCell ref="C3:C5"/>
    <mergeCell ref="D3:D5"/>
    <mergeCell ref="E3:E5"/>
    <mergeCell ref="F3:F5"/>
    <mergeCell ref="O3:O5"/>
    <mergeCell ref="P3:P5"/>
    <mergeCell ref="P6:P9"/>
  </mergeCells>
  <pageMargins left="0.2" right="0.2" top="0.39" bottom="0.39" header="0.39" footer="0.39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评审情况表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Neymar</cp:lastModifiedBy>
  <dcterms:created xsi:type="dcterms:W3CDTF">2021-06-07T08:24:05Z</dcterms:created>
  <dcterms:modified xsi:type="dcterms:W3CDTF">2021-06-07T08:25:56Z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E2DB5540EE8C4B0EB482437F0E246226</vt:lpwstr>
  </property>
  <property fmtid="{D5CDD505-2E9C-101B-9397-08002B2CF9AE}" pid="3" name="KSOProductBuildVer">
    <vt:lpwstr>2052-11.1.0.10495</vt:lpwstr>
  </property>
</Properties>
</file>