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concurrentCalc="0"/>
</workbook>
</file>

<file path=xl/sharedStrings.xml><?xml version="1.0" encoding="utf-8"?>
<sst xmlns="http://schemas.openxmlformats.org/spreadsheetml/2006/main" count="62" uniqueCount="39">
  <si>
    <t>竞争性磋商评审情况表</t>
  </si>
  <si>
    <t>项目名称</t>
  </si>
  <si>
    <t>成都市新都区人民政府三河街道办事处九道堰河道清淤服务采购项目</t>
  </si>
  <si>
    <t>项目编号</t>
  </si>
  <si>
    <t>510114202100234</t>
  </si>
  <si>
    <t>评审时间</t>
  </si>
  <si>
    <t>资格性审查情况</t>
  </si>
  <si>
    <t>完整性及其他响应程度审查情况</t>
  </si>
  <si>
    <t>评分内容</t>
  </si>
  <si>
    <t>投标单位</t>
  </si>
  <si>
    <t>是否通过资格性审查</t>
  </si>
  <si>
    <t>未通过原因</t>
  </si>
  <si>
    <t>是否通过完整性及其他响应程度审查</t>
  </si>
  <si>
    <t>报价10分</t>
  </si>
  <si>
    <t>项目服务方案54分</t>
  </si>
  <si>
    <t>履约能力20分</t>
  </si>
  <si>
    <t>项目拟配备人员8分</t>
  </si>
  <si>
    <t>机具配置8分</t>
  </si>
  <si>
    <t>总分</t>
  </si>
  <si>
    <t>项目理解分析9分</t>
  </si>
  <si>
    <t>项目组织机构方案9分</t>
  </si>
  <si>
    <t>技术方案15分</t>
  </si>
  <si>
    <t>安全文明及环境卫生保障方案12分</t>
  </si>
  <si>
    <t>应急预案9分</t>
  </si>
  <si>
    <t>四川省迪泰建筑工程有限责任公司</t>
  </si>
  <si>
    <t>是</t>
  </si>
  <si>
    <t>/</t>
  </si>
  <si>
    <t>四川省新都建筑总公司</t>
  </si>
  <si>
    <t>四川丰瑞建筑工程有限公司</t>
  </si>
  <si>
    <t>成都名可达环保科技有限公司</t>
  </si>
  <si>
    <t>否</t>
  </si>
  <si>
    <t>响应文件有效期不满足磋商文件要求</t>
  </si>
  <si>
    <t>推选成交候选人的供应商名单</t>
  </si>
  <si>
    <t>成交候选人顺序</t>
  </si>
  <si>
    <t>投标供应商名称</t>
  </si>
  <si>
    <t>投标金额(元)</t>
  </si>
  <si>
    <t>第一成交候选人</t>
  </si>
  <si>
    <t>第二成交候选人</t>
  </si>
  <si>
    <t>第三成交候选人</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</si>
</sst>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s>
  <fonts count="23">
    <font>
      <sz val="11"/>
      <color theme="1"/>
      <name val="宋体"/>
      <charset val="134"/>
      <scheme val="minor"/>
    </font>
    <font>
      <b/>
      <sz val="20"/>
      <name val="宋体"/>
      <charset val="134"/>
    </font>
    <font>
      <b/>
      <sz val="12"/>
      <name val="宋体"/>
      <charset val="134"/>
    </font>
    <font>
      <sz val="12"/>
      <name val="宋体"/>
      <charset val="134"/>
    </font>
    <font>
      <b/>
      <sz val="11"/>
      <color theme="3"/>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9"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10" fillId="13"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16" applyNumberFormat="0" applyFont="0" applyAlignment="0" applyProtection="0">
      <alignment vertical="center"/>
    </xf>
    <xf numFmtId="0" fontId="6" fillId="22" borderId="0" applyNumberFormat="0" applyBorder="0" applyAlignment="0" applyProtection="0">
      <alignment vertical="center"/>
    </xf>
    <xf numFmtId="0" fontId="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7" applyNumberFormat="0" applyFill="0" applyAlignment="0" applyProtection="0">
      <alignment vertical="center"/>
    </xf>
    <xf numFmtId="0" fontId="6" fillId="26" borderId="0" applyNumberFormat="0" applyBorder="0" applyAlignment="0" applyProtection="0">
      <alignment vertical="center"/>
    </xf>
    <xf numFmtId="0" fontId="4" fillId="0" borderId="13" applyNumberFormat="0" applyFill="0" applyAlignment="0" applyProtection="0">
      <alignment vertical="center"/>
    </xf>
    <xf numFmtId="0" fontId="6" fillId="25" borderId="0" applyNumberFormat="0" applyBorder="0" applyAlignment="0" applyProtection="0">
      <alignment vertical="center"/>
    </xf>
    <xf numFmtId="0" fontId="20" fillId="16" borderId="18" applyNumberFormat="0" applyAlignment="0" applyProtection="0">
      <alignment vertical="center"/>
    </xf>
    <xf numFmtId="0" fontId="11" fillId="16" borderId="15" applyNumberFormat="0" applyAlignment="0" applyProtection="0">
      <alignment vertical="center"/>
    </xf>
    <xf numFmtId="0" fontId="21" fillId="29" borderId="19" applyNumberFormat="0" applyAlignment="0" applyProtection="0">
      <alignment vertical="center"/>
    </xf>
    <xf numFmtId="0" fontId="5" fillId="31" borderId="0" applyNumberFormat="0" applyBorder="0" applyAlignment="0" applyProtection="0">
      <alignment vertical="center"/>
    </xf>
    <xf numFmtId="0" fontId="6" fillId="21" borderId="0" applyNumberFormat="0" applyBorder="0" applyAlignment="0" applyProtection="0">
      <alignment vertical="center"/>
    </xf>
    <xf numFmtId="0" fontId="8" fillId="0" borderId="14" applyNumberFormat="0" applyFill="0" applyAlignment="0" applyProtection="0">
      <alignment vertical="center"/>
    </xf>
    <xf numFmtId="0" fontId="22" fillId="0" borderId="20" applyNumberFormat="0" applyFill="0" applyAlignment="0" applyProtection="0">
      <alignment vertical="center"/>
    </xf>
    <xf numFmtId="0" fontId="19" fillId="27" borderId="0" applyNumberFormat="0" applyBorder="0" applyAlignment="0" applyProtection="0">
      <alignment vertical="center"/>
    </xf>
    <xf numFmtId="0" fontId="7" fillId="4" borderId="0" applyNumberFormat="0" applyBorder="0" applyAlignment="0" applyProtection="0">
      <alignment vertical="center"/>
    </xf>
    <xf numFmtId="0" fontId="5" fillId="15" borderId="0" applyNumberFormat="0" applyBorder="0" applyAlignment="0" applyProtection="0">
      <alignment vertical="center"/>
    </xf>
    <xf numFmtId="0" fontId="6" fillId="3" borderId="0" applyNumberFormat="0" applyBorder="0" applyAlignment="0" applyProtection="0">
      <alignment vertical="center"/>
    </xf>
    <xf numFmtId="0" fontId="5" fillId="12" borderId="0" applyNumberFormat="0" applyBorder="0" applyAlignment="0" applyProtection="0">
      <alignment vertical="center"/>
    </xf>
    <xf numFmtId="0" fontId="5" fillId="17" borderId="0" applyNumberFormat="0" applyBorder="0" applyAlignment="0" applyProtection="0">
      <alignment vertical="center"/>
    </xf>
    <xf numFmtId="0" fontId="5" fillId="28" borderId="0" applyNumberFormat="0" applyBorder="0" applyAlignment="0" applyProtection="0">
      <alignment vertical="center"/>
    </xf>
    <xf numFmtId="0" fontId="5" fillId="9" borderId="0" applyNumberFormat="0" applyBorder="0" applyAlignment="0" applyProtection="0">
      <alignment vertical="center"/>
    </xf>
    <xf numFmtId="0" fontId="6" fillId="24" borderId="0" applyNumberFormat="0" applyBorder="0" applyAlignment="0" applyProtection="0">
      <alignment vertical="center"/>
    </xf>
    <xf numFmtId="0" fontId="6" fillId="23"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6" fillId="20" borderId="0" applyNumberFormat="0" applyBorder="0" applyAlignment="0" applyProtection="0">
      <alignment vertical="center"/>
    </xf>
    <xf numFmtId="0" fontId="5" fillId="8" borderId="0" applyNumberFormat="0" applyBorder="0" applyAlignment="0" applyProtection="0">
      <alignment vertical="center"/>
    </xf>
    <xf numFmtId="0" fontId="6" fillId="7" borderId="0" applyNumberFormat="0" applyBorder="0" applyAlignment="0" applyProtection="0">
      <alignment vertical="center"/>
    </xf>
    <xf numFmtId="0" fontId="6" fillId="32" borderId="0" applyNumberFormat="0" applyBorder="0" applyAlignment="0" applyProtection="0">
      <alignment vertical="center"/>
    </xf>
    <xf numFmtId="0" fontId="5" fillId="2" borderId="0" applyNumberFormat="0" applyBorder="0" applyAlignment="0" applyProtection="0">
      <alignment vertical="center"/>
    </xf>
    <xf numFmtId="0" fontId="6" fillId="19" borderId="0" applyNumberFormat="0" applyBorder="0" applyAlignment="0" applyProtection="0">
      <alignment vertical="center"/>
    </xf>
  </cellStyleXfs>
  <cellXfs count="33">
    <xf numFmtId="0" fontId="0" fillId="0" borderId="0" xfId="0">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1" xfId="0" applyFont="1" applyFill="1" applyBorder="1" applyAlignment="1">
      <alignment horizontal="justify" vertical="center"/>
    </xf>
    <xf numFmtId="31" fontId="3"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10"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1" xfId="0" applyFont="1" applyFill="1" applyBorder="1" applyAlignment="1">
      <alignment horizontal="center" vertical="center"/>
    </xf>
    <xf numFmtId="0" fontId="3" fillId="0" borderId="3" xfId="0"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 xfId="0" applyFont="1" applyFill="1" applyBorder="1" applyAlignment="1">
      <alignment vertical="center" wrapText="1"/>
    </xf>
    <xf numFmtId="176" fontId="3" fillId="0" borderId="4" xfId="0" applyNumberFormat="1" applyFont="1" applyFill="1" applyBorder="1" applyAlignment="1">
      <alignment horizontal="center" vertical="center"/>
    </xf>
    <xf numFmtId="0" fontId="3" fillId="0" borderId="1" xfId="0" applyFont="1" applyFill="1" applyBorder="1" applyAlignment="1" quotePrefix="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rgb="FFFFFFFF"/>
      </font>
      <fill>
        <patternFill patternType="solid">
          <fgColor rgb="FFFF0000"/>
          <bgColor rgb="FFFF0000"/>
        </patternFill>
      </fill>
      <border>
        <left style="thin">
          <color rgb="FFD7D7D7"/>
        </left>
        <right style="thin">
          <color rgb="FFD7D7D7"/>
        </right>
        <top style="thin">
          <color rgb="FFD7D7D7"/>
        </top>
        <bottom style="thin">
          <color rgb="FFD7D7D7"/>
        </bottom>
      </border>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abSelected="1" zoomScale="76" zoomScaleNormal="76" topLeftCell="C4" workbookViewId="0">
      <selection activeCell="M24" sqref="M24"/>
    </sheetView>
  </sheetViews>
  <sheetFormatPr defaultColWidth="9" defaultRowHeight="13.5"/>
  <cols>
    <col min="1" max="1" width="11.875" customWidth="1"/>
    <col min="2" max="2" width="39.6666666666667" customWidth="1"/>
    <col min="3" max="3" width="14.9666666666667" customWidth="1"/>
    <col min="4" max="4" width="24.75" customWidth="1"/>
    <col min="5" max="5" width="33.8666666666667" customWidth="1"/>
    <col min="6" max="6" width="34.3666666666667" customWidth="1"/>
    <col min="7" max="7" width="8.625" customWidth="1"/>
    <col min="8" max="8" width="8.39166666666667" customWidth="1"/>
    <col min="9" max="12" width="11.175" customWidth="1"/>
    <col min="13" max="13" width="13.65" customWidth="1"/>
    <col min="14" max="15" width="12.825" customWidth="1"/>
    <col min="16" max="16" width="10.6833333333333" customWidth="1"/>
    <col min="17" max="17" width="10.625" customWidth="1"/>
  </cols>
  <sheetData>
    <row r="1" ht="47.1" customHeight="1" spans="1:17">
      <c r="A1" s="1" t="s">
        <v>0</v>
      </c>
      <c r="B1" s="1"/>
      <c r="C1" s="1"/>
      <c r="D1" s="1"/>
      <c r="E1" s="2"/>
      <c r="F1" s="2"/>
      <c r="G1" s="2"/>
      <c r="H1" s="1"/>
      <c r="I1" s="1"/>
      <c r="J1" s="1"/>
      <c r="K1" s="1"/>
      <c r="L1" s="1"/>
      <c r="M1" s="1"/>
      <c r="N1" s="1"/>
      <c r="O1" s="1"/>
      <c r="P1" s="1"/>
      <c r="Q1" s="1"/>
    </row>
    <row r="2" ht="37" customHeight="1" spans="1:17">
      <c r="A2" s="3" t="s">
        <v>1</v>
      </c>
      <c r="B2" s="4" t="s">
        <v>2</v>
      </c>
      <c r="C2" s="5" t="s">
        <v>3</v>
      </c>
      <c r="D2" s="6"/>
      <c r="E2" s="33" t="s">
        <v>4</v>
      </c>
      <c r="F2" s="8" t="s">
        <v>5</v>
      </c>
      <c r="G2" s="8">
        <v>44461</v>
      </c>
      <c r="H2" s="8"/>
      <c r="I2" s="8"/>
      <c r="J2" s="8"/>
      <c r="K2" s="8"/>
      <c r="L2" s="8"/>
      <c r="M2" s="8"/>
      <c r="N2" s="8"/>
      <c r="O2" s="8"/>
      <c r="P2" s="8"/>
      <c r="Q2" s="8"/>
    </row>
    <row r="3" ht="30" customHeight="1" spans="1:17">
      <c r="A3" s="3"/>
      <c r="B3" s="4"/>
      <c r="C3" s="5" t="s">
        <v>6</v>
      </c>
      <c r="D3" s="6"/>
      <c r="E3" s="5" t="s">
        <v>7</v>
      </c>
      <c r="F3" s="6"/>
      <c r="G3" s="3" t="s">
        <v>8</v>
      </c>
      <c r="H3" s="3"/>
      <c r="I3" s="3"/>
      <c r="J3" s="3"/>
      <c r="K3" s="3"/>
      <c r="L3" s="3"/>
      <c r="M3" s="3"/>
      <c r="N3" s="3"/>
      <c r="O3" s="3"/>
      <c r="P3" s="3"/>
      <c r="Q3" s="3"/>
    </row>
    <row r="4" ht="33" customHeight="1" spans="1:17">
      <c r="A4" s="9"/>
      <c r="B4" s="9" t="s">
        <v>9</v>
      </c>
      <c r="C4" s="10" t="s">
        <v>10</v>
      </c>
      <c r="D4" s="11" t="s">
        <v>11</v>
      </c>
      <c r="E4" s="12" t="s">
        <v>12</v>
      </c>
      <c r="F4" s="12" t="s">
        <v>11</v>
      </c>
      <c r="G4" s="13" t="s">
        <v>13</v>
      </c>
      <c r="H4" s="13"/>
      <c r="I4" s="11" t="s">
        <v>14</v>
      </c>
      <c r="J4" s="12"/>
      <c r="K4" s="12"/>
      <c r="L4" s="12"/>
      <c r="M4" s="30"/>
      <c r="N4" s="10" t="s">
        <v>15</v>
      </c>
      <c r="O4" s="10" t="s">
        <v>16</v>
      </c>
      <c r="P4" s="13" t="s">
        <v>17</v>
      </c>
      <c r="Q4" s="13" t="s">
        <v>18</v>
      </c>
    </row>
    <row r="5" ht="78" customHeight="1" spans="1:17">
      <c r="A5" s="14"/>
      <c r="B5" s="14"/>
      <c r="C5" s="15"/>
      <c r="D5" s="16"/>
      <c r="E5" s="17"/>
      <c r="F5" s="17"/>
      <c r="G5" s="13"/>
      <c r="H5" s="13"/>
      <c r="I5" s="13" t="s">
        <v>19</v>
      </c>
      <c r="J5" s="13" t="s">
        <v>20</v>
      </c>
      <c r="K5" s="13" t="s">
        <v>21</v>
      </c>
      <c r="L5" s="13" t="s">
        <v>22</v>
      </c>
      <c r="M5" s="31" t="s">
        <v>23</v>
      </c>
      <c r="N5" s="15"/>
      <c r="O5" s="15"/>
      <c r="P5" s="13"/>
      <c r="Q5" s="13"/>
    </row>
    <row r="6" ht="34.5" customHeight="1" spans="1:17">
      <c r="A6" s="18"/>
      <c r="B6" s="19" t="s">
        <v>24</v>
      </c>
      <c r="C6" s="19" t="s">
        <v>25</v>
      </c>
      <c r="D6" s="20" t="s">
        <v>26</v>
      </c>
      <c r="E6" s="19" t="s">
        <v>25</v>
      </c>
      <c r="F6" s="21"/>
      <c r="G6" s="22">
        <v>29.94</v>
      </c>
      <c r="H6" s="23"/>
      <c r="I6" s="19">
        <v>13.5</v>
      </c>
      <c r="J6" s="19">
        <v>18</v>
      </c>
      <c r="K6" s="19">
        <v>22.5</v>
      </c>
      <c r="L6" s="19">
        <v>18</v>
      </c>
      <c r="M6" s="13">
        <v>15</v>
      </c>
      <c r="N6" s="23">
        <v>36</v>
      </c>
      <c r="O6" s="23">
        <v>24</v>
      </c>
      <c r="P6" s="23">
        <v>0</v>
      </c>
      <c r="Q6" s="23">
        <f>SUM(G6:P6)</f>
        <v>176.94</v>
      </c>
    </row>
    <row r="7" ht="34.5" customHeight="1" spans="1:17">
      <c r="A7" s="18"/>
      <c r="B7" s="19" t="s">
        <v>27</v>
      </c>
      <c r="C7" s="19" t="s">
        <v>25</v>
      </c>
      <c r="D7" s="20" t="s">
        <v>26</v>
      </c>
      <c r="E7" s="19" t="s">
        <v>25</v>
      </c>
      <c r="F7" s="21"/>
      <c r="G7" s="22">
        <v>29.88</v>
      </c>
      <c r="H7" s="23"/>
      <c r="I7" s="19">
        <v>13.5</v>
      </c>
      <c r="J7" s="19">
        <v>18</v>
      </c>
      <c r="K7" s="19">
        <v>24</v>
      </c>
      <c r="L7" s="19">
        <v>21</v>
      </c>
      <c r="M7" s="19">
        <v>15</v>
      </c>
      <c r="N7" s="23">
        <v>12</v>
      </c>
      <c r="O7" s="23">
        <v>24</v>
      </c>
      <c r="P7" s="23">
        <v>0</v>
      </c>
      <c r="Q7" s="23">
        <f>SUM(G7:P7)</f>
        <v>157.38</v>
      </c>
    </row>
    <row r="8" ht="34.5" customHeight="1" spans="1:17">
      <c r="A8" s="18"/>
      <c r="B8" s="19" t="s">
        <v>28</v>
      </c>
      <c r="C8" s="19" t="s">
        <v>25</v>
      </c>
      <c r="D8" s="20" t="s">
        <v>26</v>
      </c>
      <c r="E8" s="19" t="s">
        <v>25</v>
      </c>
      <c r="F8" s="21"/>
      <c r="G8" s="22">
        <v>30</v>
      </c>
      <c r="H8" s="23"/>
      <c r="I8" s="19">
        <v>22.5</v>
      </c>
      <c r="J8" s="19">
        <v>22.5</v>
      </c>
      <c r="K8" s="19">
        <v>39</v>
      </c>
      <c r="L8" s="19">
        <v>31.5</v>
      </c>
      <c r="M8" s="19">
        <v>22.5</v>
      </c>
      <c r="N8" s="23">
        <v>60</v>
      </c>
      <c r="O8" s="23">
        <v>24</v>
      </c>
      <c r="P8" s="23">
        <v>12</v>
      </c>
      <c r="Q8" s="19">
        <f>SUM(G8:P8)</f>
        <v>264</v>
      </c>
    </row>
    <row r="9" ht="34.5" customHeight="1" spans="1:17">
      <c r="A9" s="18"/>
      <c r="B9" s="19" t="s">
        <v>29</v>
      </c>
      <c r="C9" s="19" t="s">
        <v>25</v>
      </c>
      <c r="D9" s="20" t="s">
        <v>26</v>
      </c>
      <c r="E9" s="24" t="s">
        <v>30</v>
      </c>
      <c r="F9" s="25" t="s">
        <v>31</v>
      </c>
      <c r="G9" s="22" t="s">
        <v>26</v>
      </c>
      <c r="H9" s="23"/>
      <c r="I9" s="20" t="s">
        <v>26</v>
      </c>
      <c r="J9" s="20" t="s">
        <v>26</v>
      </c>
      <c r="K9" s="20" t="s">
        <v>26</v>
      </c>
      <c r="L9" s="20" t="s">
        <v>26</v>
      </c>
      <c r="M9" s="20" t="s">
        <v>26</v>
      </c>
      <c r="N9" s="20" t="s">
        <v>26</v>
      </c>
      <c r="O9" s="20" t="s">
        <v>26</v>
      </c>
      <c r="P9" s="20" t="s">
        <v>26</v>
      </c>
      <c r="Q9" s="13" t="s">
        <v>26</v>
      </c>
    </row>
    <row r="10" ht="30" customHeight="1" spans="1:17">
      <c r="A10" s="19"/>
      <c r="B10" s="3" t="s">
        <v>32</v>
      </c>
      <c r="C10" s="3"/>
      <c r="D10" s="3"/>
      <c r="E10" s="3"/>
      <c r="F10" s="3"/>
      <c r="G10" s="5"/>
      <c r="H10" s="26"/>
      <c r="I10" s="26"/>
      <c r="J10" s="26"/>
      <c r="K10" s="26"/>
      <c r="L10" s="26"/>
      <c r="M10" s="26"/>
      <c r="N10" s="26"/>
      <c r="O10" s="26"/>
      <c r="P10" s="26"/>
      <c r="Q10" s="6"/>
    </row>
    <row r="11" ht="30" customHeight="1" spans="1:17">
      <c r="A11" s="19"/>
      <c r="B11" s="19" t="s">
        <v>33</v>
      </c>
      <c r="C11" s="19" t="s">
        <v>34</v>
      </c>
      <c r="D11" s="19"/>
      <c r="E11" s="19"/>
      <c r="F11" s="19"/>
      <c r="G11" s="27" t="s">
        <v>35</v>
      </c>
      <c r="H11" s="22"/>
      <c r="I11" s="22"/>
      <c r="J11" s="22"/>
      <c r="K11" s="22"/>
      <c r="L11" s="22"/>
      <c r="M11" s="22"/>
      <c r="N11" s="22"/>
      <c r="O11" s="22"/>
      <c r="P11" s="22"/>
      <c r="Q11" s="23"/>
    </row>
    <row r="12" ht="30" customHeight="1" spans="1:17">
      <c r="A12" s="13"/>
      <c r="B12" s="19" t="s">
        <v>36</v>
      </c>
      <c r="C12" s="19" t="s">
        <v>28</v>
      </c>
      <c r="D12" s="19"/>
      <c r="E12" s="19"/>
      <c r="F12" s="19"/>
      <c r="G12" s="28">
        <v>3456501.83</v>
      </c>
      <c r="H12" s="29"/>
      <c r="I12" s="29"/>
      <c r="J12" s="29"/>
      <c r="K12" s="29"/>
      <c r="L12" s="29"/>
      <c r="M12" s="29"/>
      <c r="N12" s="29"/>
      <c r="O12" s="29"/>
      <c r="P12" s="29"/>
      <c r="Q12" s="32"/>
    </row>
    <row r="13" ht="30" customHeight="1" spans="1:17">
      <c r="A13" s="13"/>
      <c r="B13" s="19" t="s">
        <v>37</v>
      </c>
      <c r="C13" s="19" t="s">
        <v>24</v>
      </c>
      <c r="D13" s="19"/>
      <c r="E13" s="19"/>
      <c r="F13" s="19"/>
      <c r="G13" s="28">
        <v>3465000</v>
      </c>
      <c r="H13" s="29"/>
      <c r="I13" s="29"/>
      <c r="J13" s="29"/>
      <c r="K13" s="29"/>
      <c r="L13" s="29"/>
      <c r="M13" s="29"/>
      <c r="N13" s="29"/>
      <c r="O13" s="29"/>
      <c r="P13" s="29"/>
      <c r="Q13" s="32"/>
    </row>
    <row r="14" ht="30" customHeight="1" spans="1:17">
      <c r="A14" s="13"/>
      <c r="B14" s="19" t="s">
        <v>38</v>
      </c>
      <c r="C14" s="19" t="s">
        <v>27</v>
      </c>
      <c r="D14" s="19"/>
      <c r="E14" s="19"/>
      <c r="F14" s="19"/>
      <c r="G14" s="28">
        <v>3471415</v>
      </c>
      <c r="H14" s="29"/>
      <c r="I14" s="29"/>
      <c r="J14" s="29"/>
      <c r="K14" s="29"/>
      <c r="L14" s="29"/>
      <c r="M14" s="29"/>
      <c r="N14" s="29"/>
      <c r="O14" s="29"/>
      <c r="P14" s="29"/>
      <c r="Q14" s="32"/>
    </row>
    <row r="19" ht="25" customHeight="1"/>
  </sheetData>
  <mergeCells count="36">
    <mergeCell ref="A1:Q1"/>
    <mergeCell ref="C2:D2"/>
    <mergeCell ref="G2:Q2"/>
    <mergeCell ref="C3:D3"/>
    <mergeCell ref="E3:F3"/>
    <mergeCell ref="G3:Q3"/>
    <mergeCell ref="I4:M4"/>
    <mergeCell ref="G6:H6"/>
    <mergeCell ref="G7:H7"/>
    <mergeCell ref="G8:H8"/>
    <mergeCell ref="G9:H9"/>
    <mergeCell ref="B10:F10"/>
    <mergeCell ref="G10:Q10"/>
    <mergeCell ref="C11:F11"/>
    <mergeCell ref="G11:Q11"/>
    <mergeCell ref="C12:F12"/>
    <mergeCell ref="G12:Q12"/>
    <mergeCell ref="C13:F13"/>
    <mergeCell ref="G13:Q13"/>
    <mergeCell ref="C14:F14"/>
    <mergeCell ref="G14:Q14"/>
    <mergeCell ref="A2:A3"/>
    <mergeCell ref="A4:A5"/>
    <mergeCell ref="A10:A11"/>
    <mergeCell ref="A12:A14"/>
    <mergeCell ref="B2:B3"/>
    <mergeCell ref="B4:B5"/>
    <mergeCell ref="C4:C5"/>
    <mergeCell ref="D4:D5"/>
    <mergeCell ref="E4:E5"/>
    <mergeCell ref="F4:F5"/>
    <mergeCell ref="N4:N5"/>
    <mergeCell ref="O4:O5"/>
    <mergeCell ref="P4:P5"/>
    <mergeCell ref="Q4:Q5"/>
    <mergeCell ref="G4:H5"/>
  </mergeCells>
  <conditionalFormatting sqref="G11">
    <cfRule type="cellIs" dxfId="0" priority="2" stopIfTrue="1" operator="equal">
      <formula>#REF!</formula>
    </cfRule>
  </conditionalFormatting>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胡琼</dc:creator>
  <cp:lastModifiedBy>lkp</cp:lastModifiedBy>
  <dcterms:created xsi:type="dcterms:W3CDTF">2016-07-27T03:41:00Z</dcterms:created>
  <dcterms:modified xsi:type="dcterms:W3CDTF">2021-09-22T07:34:08Z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D089BC6A76764B1187105C4825A93A2C</vt:lpwstr>
  </property>
</Properties>
</file>