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70"/>
  </bookViews>
  <sheets>
    <sheet name="包1" sheetId="1" r:id="rId1"/>
    <sheet name="包2" sheetId="4" r:id="rId2"/>
    <sheet name="Sheet3" sheetId="3" r:id="rId3"/>
  </sheets>
  <definedNames>
    <definedName name="_xlnm.Print_Area" localSheetId="0">包1!$A$1:$N$9</definedName>
    <definedName name="_xlnm.Print_Area" localSheetId="1">包2!$A$1:$N$9</definedName>
  </definedNames>
  <calcPr calcId="144525"/>
</workbook>
</file>

<file path=xl/sharedStrings.xml><?xml version="1.0" encoding="utf-8"?>
<sst xmlns="http://schemas.openxmlformats.org/spreadsheetml/2006/main" count="71" uniqueCount="41">
  <si>
    <t>评审情况表</t>
  </si>
  <si>
    <t>项目名称：四川天府新区华阳街道办事处伏龙小区综合管理服务项目</t>
  </si>
  <si>
    <t>项目编号：510186202100158</t>
  </si>
  <si>
    <t>开标地点：四川省成都市金牛区金科南路169号安格斯峰汇中心1216号开标室</t>
  </si>
  <si>
    <t>评审时间：2021年09月09日10:30（北京时间）</t>
  </si>
  <si>
    <t>包号</t>
  </si>
  <si>
    <t>序号</t>
  </si>
  <si>
    <t>投标单位名称</t>
  </si>
  <si>
    <t>政府采购预算</t>
  </si>
  <si>
    <t>资格性审核</t>
  </si>
  <si>
    <t>符合性审核</t>
  </si>
  <si>
    <t>分项得分</t>
  </si>
  <si>
    <t xml:space="preserve">  总得分</t>
  </si>
  <si>
    <t>评审结果</t>
  </si>
  <si>
    <t>投标报价</t>
  </si>
  <si>
    <t>服务要求</t>
  </si>
  <si>
    <t>履约能力</t>
  </si>
  <si>
    <t>项目现场情况了解及分析</t>
  </si>
  <si>
    <t>实施方案</t>
  </si>
  <si>
    <t>扶持不发达地区和少数民族地区</t>
  </si>
  <si>
    <t>包1</t>
  </si>
  <si>
    <t>四川协和保安服务有限公司</t>
  </si>
  <si>
    <t>预算金额:155.05万元/年</t>
  </si>
  <si>
    <t>通过</t>
  </si>
  <si>
    <t>四川金盾保安服务有限公司</t>
  </si>
  <si>
    <t>四川威振保安服务有限公司</t>
  </si>
  <si>
    <t>四川川蜀猛虎保安服务有限公司</t>
  </si>
  <si>
    <t>不通过</t>
  </si>
  <si>
    <t>其报价明显低于其他通过符合性审查投标人的报价且不能证明其报价的合理性</t>
  </si>
  <si>
    <t>评审情况表（包2）</t>
  </si>
  <si>
    <t>项目名称：成都医学院第一附属医院中医设备专项采购项目</t>
  </si>
  <si>
    <t>项目编号：510201202076241</t>
  </si>
  <si>
    <t>开标地点：成都市锦江区东大街紫东楼段东方广场C座22层1、2、3号一号开标室</t>
  </si>
  <si>
    <t>评审时间：2020年11月13日10:30（北京时间）</t>
  </si>
  <si>
    <t>报价</t>
  </si>
  <si>
    <t>技术指标</t>
  </si>
  <si>
    <t>项目实施能力</t>
  </si>
  <si>
    <t>合同执行能力</t>
  </si>
  <si>
    <t>投标文件的规范性</t>
  </si>
  <si>
    <t>节能、环境标志、无线局域网产品</t>
  </si>
  <si>
    <t xml:space="preserve">预算金额:29.12万元 </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</si>
</sst>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_);[Red]\(0.00\)"/>
  </numFmts>
  <fonts count="29">
    <font>
      <sz val="11"/>
      <color theme="1"/>
      <name val="宋体"/>
      <charset val="134"/>
      <scheme val="minor"/>
    </font>
    <font>
      <b/>
      <sz val="16"/>
      <name val="微软雅黑"/>
      <charset val="134"/>
    </font>
    <font>
      <sz val="12"/>
      <name val="微软雅黑"/>
      <charset val="134"/>
    </font>
    <font>
      <sz val="11"/>
      <color theme="1"/>
      <name val="微软雅黑"/>
      <charset val="134"/>
    </font>
    <font>
      <b/>
      <sz val="10"/>
      <name val="微软雅黑"/>
      <charset val="134"/>
    </font>
    <font>
      <sz val="10"/>
      <name val="微软雅黑"/>
      <charset val="134"/>
    </font>
    <font>
      <sz val="11"/>
      <name val="微软雅黑"/>
      <charset val="134"/>
    </font>
    <font>
      <b/>
      <sz val="10"/>
      <color theme="1"/>
      <name val="微软雅黑"/>
      <charset val="134"/>
    </font>
    <font>
      <sz val="11"/>
      <color theme="1"/>
      <name val="宋体"/>
      <charset val="134"/>
      <scheme val="minor"/>
    </font>
    <font>
      <sz val="11"/>
      <color theme="1"/>
      <name val="宋体"/>
      <charset val="0"/>
      <scheme val="minor"/>
    </font>
    <font>
      <sz val="11"/>
      <color theme="0"/>
      <name val="宋体"/>
      <charset val="0"/>
      <scheme val="minor"/>
    </font>
    <font>
      <b/>
      <sz val="11"/>
      <color rgb="FF3F3F3F"/>
      <name val="宋体"/>
      <charset val="0"/>
      <scheme val="minor"/>
    </font>
    <font>
      <sz val="11"/>
      <color rgb="FF9C0006"/>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b/>
      <sz val="11"/>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sz val="11"/>
      <color rgb="FFFA7D00"/>
      <name val="宋体"/>
      <charset val="0"/>
      <scheme val="minor"/>
    </font>
    <font>
      <i/>
      <sz val="11"/>
      <color rgb="FF7F7F7F"/>
      <name val="宋体"/>
      <charset val="0"/>
      <scheme val="minor"/>
    </font>
    <font>
      <b/>
      <sz val="13"/>
      <color theme="3"/>
      <name val="宋体"/>
      <charset val="134"/>
      <scheme val="minor"/>
    </font>
    <font>
      <b/>
      <sz val="15"/>
      <color theme="3"/>
      <name val="宋体"/>
      <charset val="134"/>
      <scheme val="minor"/>
    </font>
    <font>
      <sz val="12"/>
      <name val="宋体"/>
      <charset val="134"/>
    </font>
  </fonts>
  <fills count="33">
    <fill>
      <patternFill patternType="none"/>
    </fill>
    <fill>
      <patternFill patternType="gray125"/>
    </fill>
    <fill>
      <patternFill patternType="solid">
        <fgColor theme="6" tint="0.59999389629810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5" tint="0.799981688894314"/>
        <bgColor indexed="64"/>
      </patternFill>
    </fill>
    <fill>
      <patternFill patternType="solid">
        <fgColor theme="4"/>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7"/>
        <bgColor indexed="64"/>
      </patternFill>
    </fill>
    <fill>
      <patternFill patternType="solid">
        <fgColor theme="5"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9"/>
        <bgColor indexed="64"/>
      </patternFill>
    </fill>
    <fill>
      <patternFill patternType="solid">
        <fgColor theme="8" tint="0.599993896298105"/>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s>
  <cellStyleXfs count="50">
    <xf numFmtId="0" fontId="0" fillId="0" borderId="0">
      <alignment vertical="center"/>
    </xf>
    <xf numFmtId="42" fontId="8" fillId="0" borderId="0" applyFont="0" applyFill="0" applyBorder="0" applyAlignment="0" applyProtection="0">
      <alignment vertical="center"/>
    </xf>
    <xf numFmtId="0" fontId="9" fillId="5" borderId="0" applyNumberFormat="0" applyBorder="0" applyAlignment="0" applyProtection="0">
      <alignment vertical="center"/>
    </xf>
    <xf numFmtId="0" fontId="13" fillId="11" borderId="8"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2" borderId="0" applyNumberFormat="0" applyBorder="0" applyAlignment="0" applyProtection="0">
      <alignment vertical="center"/>
    </xf>
    <xf numFmtId="0" fontId="12" fillId="8" borderId="0" applyNumberFormat="0" applyBorder="0" applyAlignment="0" applyProtection="0">
      <alignment vertical="center"/>
    </xf>
    <xf numFmtId="43" fontId="8" fillId="0" borderId="0" applyFont="0" applyFill="0" applyBorder="0" applyAlignment="0" applyProtection="0">
      <alignment vertical="center"/>
    </xf>
    <xf numFmtId="0" fontId="10" fillId="13" borderId="0" applyNumberFormat="0" applyBorder="0" applyAlignment="0" applyProtection="0">
      <alignment vertical="center"/>
    </xf>
    <xf numFmtId="0" fontId="14" fillId="0" borderId="0" applyNumberFormat="0" applyFill="0" applyBorder="0" applyAlignment="0" applyProtection="0">
      <alignment vertical="center"/>
    </xf>
    <xf numFmtId="9" fontId="8" fillId="0" borderId="0" applyFont="0" applyFill="0" applyBorder="0" applyAlignment="0" applyProtection="0">
      <alignment vertical="center"/>
    </xf>
    <xf numFmtId="0" fontId="15" fillId="0" borderId="0" applyNumberFormat="0" applyFill="0" applyBorder="0" applyAlignment="0" applyProtection="0">
      <alignment vertical="center"/>
    </xf>
    <xf numFmtId="0" fontId="8" fillId="15" borderId="9" applyNumberFormat="0" applyFont="0" applyAlignment="0" applyProtection="0">
      <alignment vertical="center"/>
    </xf>
    <xf numFmtId="0" fontId="10" fillId="17"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14" applyNumberFormat="0" applyFill="0" applyAlignment="0" applyProtection="0">
      <alignment vertical="center"/>
    </xf>
    <xf numFmtId="0" fontId="26" fillId="0" borderId="14" applyNumberFormat="0" applyFill="0" applyAlignment="0" applyProtection="0">
      <alignment vertical="center"/>
    </xf>
    <xf numFmtId="0" fontId="10" fillId="23" borderId="0" applyNumberFormat="0" applyBorder="0" applyAlignment="0" applyProtection="0">
      <alignment vertical="center"/>
    </xf>
    <xf numFmtId="0" fontId="20" fillId="0" borderId="12" applyNumberFormat="0" applyFill="0" applyAlignment="0" applyProtection="0">
      <alignment vertical="center"/>
    </xf>
    <xf numFmtId="0" fontId="10" fillId="4" borderId="0" applyNumberFormat="0" applyBorder="0" applyAlignment="0" applyProtection="0">
      <alignment vertical="center"/>
    </xf>
    <xf numFmtId="0" fontId="11" fillId="7" borderId="7" applyNumberFormat="0" applyAlignment="0" applyProtection="0">
      <alignment vertical="center"/>
    </xf>
    <xf numFmtId="0" fontId="17" fillId="7" borderId="8" applyNumberFormat="0" applyAlignment="0" applyProtection="0">
      <alignment vertical="center"/>
    </xf>
    <xf numFmtId="0" fontId="19" fillId="19" borderId="10" applyNumberFormat="0" applyAlignment="0" applyProtection="0">
      <alignment vertical="center"/>
    </xf>
    <xf numFmtId="0" fontId="9" fillId="26" borderId="0" applyNumberFormat="0" applyBorder="0" applyAlignment="0" applyProtection="0">
      <alignment vertical="center"/>
    </xf>
    <xf numFmtId="0" fontId="10" fillId="6" borderId="0" applyNumberFormat="0" applyBorder="0" applyAlignment="0" applyProtection="0">
      <alignment vertical="center"/>
    </xf>
    <xf numFmtId="0" fontId="24" fillId="0" borderId="13" applyNumberFormat="0" applyFill="0" applyAlignment="0" applyProtection="0">
      <alignment vertical="center"/>
    </xf>
    <xf numFmtId="0" fontId="22" fillId="0" borderId="11" applyNumberFormat="0" applyFill="0" applyAlignment="0" applyProtection="0">
      <alignment vertical="center"/>
    </xf>
    <xf numFmtId="0" fontId="18" fillId="18" borderId="0" applyNumberFormat="0" applyBorder="0" applyAlignment="0" applyProtection="0">
      <alignment vertical="center"/>
    </xf>
    <xf numFmtId="0" fontId="16" fillId="14" borderId="0" applyNumberFormat="0" applyBorder="0" applyAlignment="0" applyProtection="0">
      <alignment vertical="center"/>
    </xf>
    <xf numFmtId="0" fontId="9" fillId="25" borderId="0" applyNumberFormat="0" applyBorder="0" applyAlignment="0" applyProtection="0">
      <alignment vertical="center"/>
    </xf>
    <xf numFmtId="0" fontId="10" fillId="1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9" fillId="22" borderId="0" applyNumberFormat="0" applyBorder="0" applyAlignment="0" applyProtection="0">
      <alignment vertical="center"/>
    </xf>
    <xf numFmtId="0" fontId="10" fillId="28" borderId="0" applyNumberFormat="0" applyBorder="0" applyAlignment="0" applyProtection="0">
      <alignment vertical="center"/>
    </xf>
    <xf numFmtId="0" fontId="10" fillId="16" borderId="0" applyNumberFormat="0" applyBorder="0" applyAlignment="0" applyProtection="0">
      <alignment vertical="center"/>
    </xf>
    <xf numFmtId="0" fontId="9" fillId="30" borderId="0" applyNumberFormat="0" applyBorder="0" applyAlignment="0" applyProtection="0">
      <alignment vertical="center"/>
    </xf>
    <xf numFmtId="0" fontId="9" fillId="3" borderId="0" applyNumberFormat="0" applyBorder="0" applyAlignment="0" applyProtection="0">
      <alignment vertical="center"/>
    </xf>
    <xf numFmtId="0" fontId="10" fillId="27" borderId="0" applyNumberFormat="0" applyBorder="0" applyAlignment="0" applyProtection="0">
      <alignment vertical="center"/>
    </xf>
    <xf numFmtId="0" fontId="9" fillId="32" borderId="0" applyNumberFormat="0" applyBorder="0" applyAlignment="0" applyProtection="0">
      <alignment vertical="center"/>
    </xf>
    <xf numFmtId="0" fontId="10" fillId="12" borderId="0" applyNumberFormat="0" applyBorder="0" applyAlignment="0" applyProtection="0">
      <alignment vertical="center"/>
    </xf>
    <xf numFmtId="0" fontId="10" fillId="31" borderId="0" applyNumberFormat="0" applyBorder="0" applyAlignment="0" applyProtection="0">
      <alignment vertical="center"/>
    </xf>
    <xf numFmtId="0" fontId="9" fillId="29" borderId="0" applyNumberFormat="0" applyBorder="0" applyAlignment="0" applyProtection="0">
      <alignment vertical="center"/>
    </xf>
    <xf numFmtId="0" fontId="10" fillId="24" borderId="0" applyNumberFormat="0" applyBorder="0" applyAlignment="0" applyProtection="0">
      <alignment vertical="center"/>
    </xf>
    <xf numFmtId="0" fontId="28" fillId="0" borderId="0"/>
  </cellStyleXfs>
  <cellXfs count="30">
    <xf numFmtId="0" fontId="0" fillId="0" borderId="0" xfId="0">
      <alignment vertical="center"/>
    </xf>
    <xf numFmtId="0" fontId="1" fillId="0" borderId="0" xfId="0" applyFont="1" applyAlignment="1">
      <alignment horizontal="center"/>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176" fontId="4" fillId="0" borderId="2" xfId="0" applyNumberFormat="1" applyFont="1" applyBorder="1" applyAlignment="1">
      <alignment horizontal="center" vertical="center"/>
    </xf>
    <xf numFmtId="0" fontId="2" fillId="0" borderId="2" xfId="0" applyFont="1" applyBorder="1" applyAlignment="1">
      <alignment horizontal="left" vertical="center" wrapText="1"/>
    </xf>
    <xf numFmtId="0" fontId="5" fillId="0" borderId="2" xfId="0" applyFont="1" applyFill="1" applyBorder="1" applyAlignment="1">
      <alignment horizontal="center" vertical="center" wrapText="1"/>
    </xf>
    <xf numFmtId="176" fontId="5" fillId="0" borderId="2" xfId="0" applyNumberFormat="1" applyFont="1" applyBorder="1" applyAlignment="1">
      <alignment horizontal="center" vertical="center" wrapText="1"/>
    </xf>
    <xf numFmtId="176" fontId="4" fillId="0" borderId="2" xfId="0" applyNumberFormat="1" applyFont="1" applyBorder="1" applyAlignment="1">
      <alignment horizontal="center" vertical="center" wrapText="1"/>
    </xf>
    <xf numFmtId="176" fontId="2" fillId="0" borderId="2" xfId="0" applyNumberFormat="1" applyFont="1" applyBorder="1" applyAlignment="1">
      <alignment vertical="center" wrapText="1"/>
    </xf>
    <xf numFmtId="0" fontId="0" fillId="0" borderId="2" xfId="0" applyBorder="1">
      <alignment vertical="center"/>
    </xf>
    <xf numFmtId="0" fontId="4" fillId="0" borderId="3"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left" vertical="center" wrapText="1"/>
    </xf>
    <xf numFmtId="0" fontId="7" fillId="0" borderId="2" xfId="0" applyFont="1" applyBorder="1" applyAlignment="1">
      <alignment horizontal="center" vertical="center"/>
    </xf>
    <xf numFmtId="2" fontId="4" fillId="0" borderId="2" xfId="0" applyNumberFormat="1" applyFont="1" applyBorder="1" applyAlignment="1">
      <alignment horizontal="center" vertical="center" wrapText="1"/>
    </xf>
    <xf numFmtId="176" fontId="0" fillId="0" borderId="0" xfId="0" applyNumberFormat="1">
      <alignment vertical="center"/>
    </xf>
    <xf numFmtId="176" fontId="4" fillId="0" borderId="4" xfId="0" applyNumberFormat="1" applyFont="1" applyBorder="1" applyAlignment="1">
      <alignment horizontal="center" vertical="center"/>
    </xf>
    <xf numFmtId="176" fontId="4" fillId="0" borderId="5" xfId="0" applyNumberFormat="1" applyFont="1" applyBorder="1" applyAlignment="1">
      <alignment horizontal="center" vertical="center"/>
    </xf>
    <xf numFmtId="0" fontId="6" fillId="0" borderId="2" xfId="0" applyFont="1" applyBorder="1" applyAlignment="1">
      <alignment horizontal="center" vertical="center" wrapText="1"/>
    </xf>
    <xf numFmtId="2" fontId="3" fillId="0" borderId="0" xfId="0" applyNumberFormat="1" applyFont="1" applyAlignment="1">
      <alignment horizontal="center" vertical="center"/>
    </xf>
    <xf numFmtId="2" fontId="6" fillId="0" borderId="2" xfId="0" applyNumberFormat="1" applyFont="1" applyBorder="1" applyAlignment="1">
      <alignment horizontal="center" vertical="center" wrapText="1"/>
    </xf>
    <xf numFmtId="2" fontId="6" fillId="0" borderId="4" xfId="0" applyNumberFormat="1" applyFont="1" applyBorder="1" applyAlignment="1">
      <alignment horizontal="center" vertical="center" wrapText="1"/>
    </xf>
    <xf numFmtId="2" fontId="6" fillId="0" borderId="5" xfId="0" applyNumberFormat="1" applyFont="1" applyBorder="1" applyAlignment="1">
      <alignment horizontal="center" vertical="center" wrapText="1"/>
    </xf>
    <xf numFmtId="0" fontId="6" fillId="0" borderId="0" xfId="0" applyFont="1" applyBorder="1" applyAlignment="1">
      <alignment horizontal="left" vertical="center"/>
    </xf>
    <xf numFmtId="176" fontId="4" fillId="0" borderId="6" xfId="0" applyNumberFormat="1" applyFont="1" applyBorder="1" applyAlignment="1">
      <alignment horizontal="center" vertical="center"/>
    </xf>
    <xf numFmtId="2" fontId="6" fillId="0" borderId="6" xfId="0"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tabSelected="1" zoomScale="85" zoomScaleNormal="85" workbookViewId="0">
      <selection activeCell="A3" sqref="A3:I3"/>
    </sheetView>
  </sheetViews>
  <sheetFormatPr defaultColWidth="9" defaultRowHeight="14"/>
  <cols>
    <col min="2" max="2" width="5.10909090909091" customWidth="1"/>
    <col min="3" max="3" width="14.3363636363636" customWidth="1"/>
    <col min="4" max="4" width="9.66363636363636" customWidth="1"/>
    <col min="5" max="6" width="8.21818181818182" customWidth="1"/>
    <col min="7" max="12" width="9.44545454545455" customWidth="1"/>
    <col min="13" max="13" width="7.66363636363636" customWidth="1"/>
    <col min="14" max="14" width="11.6636363636364" customWidth="1"/>
  </cols>
  <sheetData>
    <row r="1" ht="31.2" customHeight="1" spans="1:14">
      <c r="A1" s="1" t="s">
        <v>0</v>
      </c>
      <c r="B1" s="1"/>
      <c r="C1" s="1"/>
      <c r="D1" s="1"/>
      <c r="E1" s="1"/>
      <c r="F1" s="1"/>
      <c r="G1" s="1"/>
      <c r="H1" s="1"/>
      <c r="I1" s="1"/>
      <c r="J1" s="1"/>
      <c r="K1" s="1"/>
      <c r="L1" s="1"/>
      <c r="M1" s="1"/>
      <c r="N1" s="1"/>
    </row>
    <row r="2" ht="33.75" customHeight="1" spans="1:14">
      <c r="A2" s="2" t="s">
        <v>1</v>
      </c>
      <c r="B2" s="2"/>
      <c r="C2" s="2"/>
      <c r="D2" s="2"/>
      <c r="E2" s="2"/>
      <c r="F2" s="2"/>
      <c r="G2" s="2"/>
      <c r="H2" s="2"/>
      <c r="I2" s="2"/>
      <c r="J2" s="27" t="s">
        <v>2</v>
      </c>
      <c r="K2" s="27"/>
      <c r="L2" s="27"/>
      <c r="M2" s="27"/>
      <c r="N2" s="27"/>
    </row>
    <row r="3" ht="38.25" customHeight="1" spans="1:14">
      <c r="A3" s="3" t="s">
        <v>3</v>
      </c>
      <c r="B3" s="3"/>
      <c r="C3" s="3"/>
      <c r="D3" s="3"/>
      <c r="E3" s="3"/>
      <c r="F3" s="3"/>
      <c r="G3" s="3"/>
      <c r="H3" s="3"/>
      <c r="I3" s="3"/>
      <c r="J3" s="16" t="s">
        <v>4</v>
      </c>
      <c r="K3" s="16"/>
      <c r="L3" s="16"/>
      <c r="M3" s="16"/>
      <c r="N3" s="16"/>
    </row>
    <row r="4" ht="24.75" customHeight="1" spans="1:14">
      <c r="A4" s="4" t="s">
        <v>5</v>
      </c>
      <c r="B4" s="5" t="s">
        <v>6</v>
      </c>
      <c r="C4" s="6" t="s">
        <v>7</v>
      </c>
      <c r="D4" s="6" t="s">
        <v>8</v>
      </c>
      <c r="E4" s="6" t="s">
        <v>9</v>
      </c>
      <c r="F4" s="6" t="s">
        <v>10</v>
      </c>
      <c r="G4" s="20" t="s">
        <v>11</v>
      </c>
      <c r="H4" s="21"/>
      <c r="I4" s="21"/>
      <c r="J4" s="21"/>
      <c r="K4" s="21"/>
      <c r="L4" s="28"/>
      <c r="M4" s="6" t="s">
        <v>12</v>
      </c>
      <c r="N4" s="17" t="s">
        <v>13</v>
      </c>
    </row>
    <row r="5" ht="66" customHeight="1" spans="1:14">
      <c r="A5" s="4"/>
      <c r="B5" s="5"/>
      <c r="C5" s="6"/>
      <c r="D5" s="6"/>
      <c r="E5" s="6"/>
      <c r="F5" s="6"/>
      <c r="G5" s="6" t="s">
        <v>14</v>
      </c>
      <c r="H5" s="6" t="s">
        <v>15</v>
      </c>
      <c r="I5" s="6" t="s">
        <v>16</v>
      </c>
      <c r="J5" s="6" t="s">
        <v>17</v>
      </c>
      <c r="K5" s="6" t="s">
        <v>18</v>
      </c>
      <c r="L5" s="6" t="s">
        <v>19</v>
      </c>
      <c r="M5" s="6"/>
      <c r="N5" s="17"/>
    </row>
    <row r="6" customFormat="1" ht="51" customHeight="1" spans="1:14">
      <c r="A6" s="4" t="s">
        <v>20</v>
      </c>
      <c r="B6" s="5">
        <v>1</v>
      </c>
      <c r="C6" s="22" t="s">
        <v>21</v>
      </c>
      <c r="D6" s="9" t="s">
        <v>22</v>
      </c>
      <c r="E6" s="10" t="s">
        <v>23</v>
      </c>
      <c r="F6" s="10" t="s">
        <v>23</v>
      </c>
      <c r="G6" s="23">
        <v>72.7</v>
      </c>
      <c r="H6" s="24">
        <v>82.5</v>
      </c>
      <c r="I6" s="24">
        <v>15</v>
      </c>
      <c r="J6" s="24">
        <v>56</v>
      </c>
      <c r="K6" s="24">
        <v>146</v>
      </c>
      <c r="L6" s="24">
        <v>0</v>
      </c>
      <c r="M6" s="18">
        <f>SUM(G6:K6)</f>
        <v>372.2</v>
      </c>
      <c r="N6" s="17">
        <v>3</v>
      </c>
    </row>
    <row r="7" customFormat="1" ht="51" customHeight="1" spans="1:14">
      <c r="A7" s="4"/>
      <c r="B7" s="5">
        <v>2</v>
      </c>
      <c r="C7" s="22" t="s">
        <v>24</v>
      </c>
      <c r="D7" s="9"/>
      <c r="E7" s="10" t="s">
        <v>23</v>
      </c>
      <c r="F7" s="10" t="s">
        <v>23</v>
      </c>
      <c r="G7" s="24">
        <v>75</v>
      </c>
      <c r="H7" s="24">
        <v>82.5</v>
      </c>
      <c r="I7" s="24">
        <v>70</v>
      </c>
      <c r="J7" s="24">
        <v>64</v>
      </c>
      <c r="K7" s="24">
        <v>170</v>
      </c>
      <c r="L7" s="24">
        <v>0</v>
      </c>
      <c r="M7" s="18">
        <f>SUM(G7:K7)</f>
        <v>461.5</v>
      </c>
      <c r="N7" s="17">
        <v>1</v>
      </c>
    </row>
    <row r="8" customFormat="1" ht="51" customHeight="1" spans="1:14">
      <c r="A8" s="4"/>
      <c r="B8" s="5">
        <v>3</v>
      </c>
      <c r="C8" s="22" t="s">
        <v>25</v>
      </c>
      <c r="D8" s="9"/>
      <c r="E8" s="10" t="s">
        <v>23</v>
      </c>
      <c r="F8" s="10" t="s">
        <v>23</v>
      </c>
      <c r="G8" s="24">
        <v>72.05</v>
      </c>
      <c r="H8" s="24">
        <v>82.5</v>
      </c>
      <c r="I8" s="24">
        <v>25</v>
      </c>
      <c r="J8" s="24">
        <v>64</v>
      </c>
      <c r="K8" s="24">
        <v>158.5</v>
      </c>
      <c r="L8" s="24">
        <v>0</v>
      </c>
      <c r="M8" s="18">
        <f>SUM(G8:K8)</f>
        <v>402.05</v>
      </c>
      <c r="N8" s="17">
        <v>2</v>
      </c>
    </row>
    <row r="9" customFormat="1" ht="51" customHeight="1" spans="1:14">
      <c r="A9" s="4"/>
      <c r="B9" s="5">
        <v>4</v>
      </c>
      <c r="C9" s="22" t="s">
        <v>26</v>
      </c>
      <c r="D9" s="9"/>
      <c r="E9" s="10" t="s">
        <v>23</v>
      </c>
      <c r="F9" s="10" t="s">
        <v>27</v>
      </c>
      <c r="G9" s="25" t="s">
        <v>28</v>
      </c>
      <c r="H9" s="26"/>
      <c r="I9" s="26"/>
      <c r="J9" s="26"/>
      <c r="K9" s="26"/>
      <c r="L9" s="26"/>
      <c r="M9" s="26"/>
      <c r="N9" s="29"/>
    </row>
  </sheetData>
  <mergeCells count="17">
    <mergeCell ref="A1:N1"/>
    <mergeCell ref="A2:I2"/>
    <mergeCell ref="J2:N2"/>
    <mergeCell ref="A3:I3"/>
    <mergeCell ref="J3:N3"/>
    <mergeCell ref="G4:L4"/>
    <mergeCell ref="G9:N9"/>
    <mergeCell ref="A4:A5"/>
    <mergeCell ref="A6:A9"/>
    <mergeCell ref="B4:B5"/>
    <mergeCell ref="C4:C5"/>
    <mergeCell ref="D4:D5"/>
    <mergeCell ref="D6:D9"/>
    <mergeCell ref="E4:E5"/>
    <mergeCell ref="F4:F5"/>
    <mergeCell ref="M4:M5"/>
    <mergeCell ref="N4:N5"/>
  </mergeCells>
  <pageMargins left="0.47" right="0.34" top="0.31" bottom="0.45" header="0.18" footer="0.31496062992126"/>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4"/>
  <sheetViews>
    <sheetView zoomScale="85" zoomScaleNormal="85" workbookViewId="0">
      <selection activeCell="N10" sqref="N10"/>
    </sheetView>
  </sheetViews>
  <sheetFormatPr defaultColWidth="9" defaultRowHeight="14"/>
  <cols>
    <col min="1" max="1" width="8.89090909090909"/>
    <col min="2" max="2" width="5.10909090909091" customWidth="1"/>
    <col min="3" max="3" width="14.3363636363636" customWidth="1"/>
    <col min="4" max="4" width="9.66363636363636" customWidth="1"/>
    <col min="5" max="6" width="8.21818181818182" customWidth="1"/>
    <col min="7" max="12" width="9.44545454545455" customWidth="1"/>
    <col min="13" max="13" width="7.66363636363636" customWidth="1"/>
    <col min="14" max="14" width="11.6636363636364" customWidth="1"/>
    <col min="15" max="16384" width="8.89090909090909"/>
  </cols>
  <sheetData>
    <row r="1" ht="31.2" customHeight="1" spans="1:14">
      <c r="A1" s="1" t="s">
        <v>29</v>
      </c>
      <c r="B1" s="1"/>
      <c r="C1" s="1"/>
      <c r="D1" s="1"/>
      <c r="E1" s="1"/>
      <c r="F1" s="1"/>
      <c r="G1" s="1"/>
      <c r="H1" s="1"/>
      <c r="I1" s="1"/>
      <c r="J1" s="1"/>
      <c r="K1" s="1"/>
      <c r="L1" s="1"/>
      <c r="M1" s="1"/>
      <c r="N1" s="1"/>
    </row>
    <row r="2" ht="33.75" customHeight="1" spans="1:14">
      <c r="A2" s="2" t="s">
        <v>30</v>
      </c>
      <c r="B2" s="2"/>
      <c r="C2" s="2"/>
      <c r="D2" s="2"/>
      <c r="E2" s="2"/>
      <c r="F2" s="2"/>
      <c r="G2" s="2"/>
      <c r="H2" s="2"/>
      <c r="I2" s="2"/>
      <c r="J2" s="15" t="s">
        <v>31</v>
      </c>
      <c r="K2" s="15"/>
      <c r="L2" s="15"/>
      <c r="M2" s="15"/>
      <c r="N2" s="15"/>
    </row>
    <row r="3" ht="38.25" customHeight="1" spans="1:14">
      <c r="A3" s="3" t="s">
        <v>32</v>
      </c>
      <c r="B3" s="3"/>
      <c r="C3" s="3"/>
      <c r="D3" s="3"/>
      <c r="E3" s="3"/>
      <c r="F3" s="3"/>
      <c r="G3" s="3"/>
      <c r="H3" s="3"/>
      <c r="I3" s="3"/>
      <c r="J3" s="16" t="s">
        <v>33</v>
      </c>
      <c r="K3" s="16"/>
      <c r="L3" s="16"/>
      <c r="M3" s="16"/>
      <c r="N3" s="16"/>
    </row>
    <row r="4" ht="24.75" customHeight="1" spans="1:14">
      <c r="A4" s="4" t="s">
        <v>5</v>
      </c>
      <c r="B4" s="5" t="s">
        <v>6</v>
      </c>
      <c r="C4" s="6" t="s">
        <v>7</v>
      </c>
      <c r="D4" s="6" t="s">
        <v>8</v>
      </c>
      <c r="E4" s="6" t="s">
        <v>9</v>
      </c>
      <c r="F4" s="6" t="s">
        <v>10</v>
      </c>
      <c r="G4" s="7" t="s">
        <v>11</v>
      </c>
      <c r="H4" s="7"/>
      <c r="I4" s="7"/>
      <c r="J4" s="7"/>
      <c r="K4" s="7"/>
      <c r="L4" s="7"/>
      <c r="M4" s="6" t="s">
        <v>12</v>
      </c>
      <c r="N4" s="17" t="s">
        <v>13</v>
      </c>
    </row>
    <row r="5" ht="66" customHeight="1" spans="1:14">
      <c r="A5" s="4"/>
      <c r="B5" s="5"/>
      <c r="C5" s="6"/>
      <c r="D5" s="6"/>
      <c r="E5" s="6"/>
      <c r="F5" s="6"/>
      <c r="G5" s="6" t="s">
        <v>34</v>
      </c>
      <c r="H5" s="6" t="s">
        <v>35</v>
      </c>
      <c r="I5" s="6" t="s">
        <v>36</v>
      </c>
      <c r="J5" s="6" t="s">
        <v>37</v>
      </c>
      <c r="K5" s="6" t="s">
        <v>38</v>
      </c>
      <c r="L5" s="6" t="s">
        <v>39</v>
      </c>
      <c r="M5" s="6"/>
      <c r="N5" s="17"/>
    </row>
    <row r="6" ht="59.4" customHeight="1" spans="1:14">
      <c r="A6" s="4" t="s">
        <v>20</v>
      </c>
      <c r="B6" s="5">
        <v>1</v>
      </c>
      <c r="C6" s="8"/>
      <c r="D6" s="9" t="s">
        <v>40</v>
      </c>
      <c r="E6" s="10" t="s">
        <v>23</v>
      </c>
      <c r="F6" s="10" t="s">
        <v>23</v>
      </c>
      <c r="G6" s="6"/>
      <c r="H6" s="6"/>
      <c r="I6" s="6"/>
      <c r="J6" s="6"/>
      <c r="K6" s="6"/>
      <c r="L6" s="6"/>
      <c r="M6" s="18">
        <f>SUM(G6:L6)</f>
        <v>0</v>
      </c>
      <c r="N6" s="17">
        <f>RANK(M6,M$6:M$12)</f>
        <v>1</v>
      </c>
    </row>
    <row r="7" ht="59.4" customHeight="1" spans="1:14">
      <c r="A7" s="4"/>
      <c r="B7" s="5">
        <v>2</v>
      </c>
      <c r="C7" s="8"/>
      <c r="D7" s="9"/>
      <c r="E7" s="10" t="s">
        <v>23</v>
      </c>
      <c r="F7" s="10" t="s">
        <v>23</v>
      </c>
      <c r="G7" s="6"/>
      <c r="H7" s="6"/>
      <c r="I7" s="6"/>
      <c r="J7" s="6"/>
      <c r="K7" s="6"/>
      <c r="L7" s="6"/>
      <c r="M7" s="18">
        <f t="shared" ref="M7:M12" si="0">SUM(G7:L7)</f>
        <v>0</v>
      </c>
      <c r="N7" s="17">
        <f t="shared" ref="N7:N12" si="1">RANK(M7,M$6:M$12)</f>
        <v>1</v>
      </c>
    </row>
    <row r="8" ht="59.4" customHeight="1" spans="1:14">
      <c r="A8" s="4"/>
      <c r="B8" s="5">
        <v>3</v>
      </c>
      <c r="C8" s="8"/>
      <c r="D8" s="9"/>
      <c r="E8" s="10" t="s">
        <v>23</v>
      </c>
      <c r="F8" s="10" t="s">
        <v>23</v>
      </c>
      <c r="G8" s="6"/>
      <c r="H8" s="6"/>
      <c r="I8" s="6"/>
      <c r="J8" s="6"/>
      <c r="K8" s="6"/>
      <c r="L8" s="6"/>
      <c r="M8" s="18">
        <f t="shared" si="0"/>
        <v>0</v>
      </c>
      <c r="N8" s="17">
        <f t="shared" si="1"/>
        <v>1</v>
      </c>
    </row>
    <row r="9" ht="59.4" customHeight="1" spans="1:15">
      <c r="A9" s="4"/>
      <c r="B9" s="5">
        <v>4</v>
      </c>
      <c r="C9" s="8"/>
      <c r="D9" s="9"/>
      <c r="E9" s="10" t="s">
        <v>23</v>
      </c>
      <c r="F9" s="10" t="s">
        <v>23</v>
      </c>
      <c r="G9" s="11"/>
      <c r="H9" s="11"/>
      <c r="I9" s="11"/>
      <c r="J9" s="11"/>
      <c r="K9" s="6"/>
      <c r="L9" s="6"/>
      <c r="M9" s="18">
        <f t="shared" si="0"/>
        <v>0</v>
      </c>
      <c r="N9" s="17">
        <f t="shared" si="1"/>
        <v>1</v>
      </c>
      <c r="O9" s="19"/>
    </row>
    <row r="10" ht="59.4" customHeight="1" spans="1:15">
      <c r="A10" s="4"/>
      <c r="B10" s="5">
        <v>5</v>
      </c>
      <c r="C10" s="12"/>
      <c r="D10" s="9"/>
      <c r="E10" s="10" t="s">
        <v>23</v>
      </c>
      <c r="F10" s="10" t="s">
        <v>23</v>
      </c>
      <c r="G10" s="12"/>
      <c r="H10" s="12"/>
      <c r="I10" s="12"/>
      <c r="J10" s="12"/>
      <c r="K10" s="12"/>
      <c r="L10" s="12"/>
      <c r="M10" s="18">
        <f t="shared" si="0"/>
        <v>0</v>
      </c>
      <c r="N10" s="17">
        <f t="shared" si="1"/>
        <v>1</v>
      </c>
      <c r="O10" s="19"/>
    </row>
    <row r="11" ht="59.4" customHeight="1" spans="1:14">
      <c r="A11" s="4"/>
      <c r="B11" s="5">
        <v>6</v>
      </c>
      <c r="C11" s="13"/>
      <c r="D11" s="9"/>
      <c r="E11" s="10" t="s">
        <v>23</v>
      </c>
      <c r="F11" s="10" t="s">
        <v>23</v>
      </c>
      <c r="G11" s="13"/>
      <c r="H11" s="13"/>
      <c r="I11" s="13"/>
      <c r="J11" s="13"/>
      <c r="K11" s="13"/>
      <c r="L11" s="13"/>
      <c r="M11" s="18">
        <f t="shared" si="0"/>
        <v>0</v>
      </c>
      <c r="N11" s="17">
        <f t="shared" si="1"/>
        <v>1</v>
      </c>
    </row>
    <row r="12" ht="59.4" customHeight="1" spans="1:14">
      <c r="A12" s="4"/>
      <c r="B12" s="5">
        <v>7</v>
      </c>
      <c r="C12" s="13"/>
      <c r="D12" s="9"/>
      <c r="E12" s="10" t="s">
        <v>23</v>
      </c>
      <c r="F12" s="10" t="s">
        <v>23</v>
      </c>
      <c r="G12" s="13"/>
      <c r="H12" s="13"/>
      <c r="I12" s="13"/>
      <c r="J12" s="13"/>
      <c r="K12" s="13"/>
      <c r="L12" s="13"/>
      <c r="M12" s="18">
        <f t="shared" si="0"/>
        <v>0</v>
      </c>
      <c r="N12" s="17">
        <f t="shared" si="1"/>
        <v>1</v>
      </c>
    </row>
    <row r="13" ht="14.5" spans="2:2">
      <c r="B13" s="14"/>
    </row>
    <row r="14" ht="14.5" spans="2:2">
      <c r="B14" s="5"/>
    </row>
  </sheetData>
  <mergeCells count="16">
    <mergeCell ref="A1:N1"/>
    <mergeCell ref="A2:I2"/>
    <mergeCell ref="J2:N2"/>
    <mergeCell ref="A3:I3"/>
    <mergeCell ref="J3:N3"/>
    <mergeCell ref="G4:L4"/>
    <mergeCell ref="A4:A5"/>
    <mergeCell ref="A6:A12"/>
    <mergeCell ref="B4:B5"/>
    <mergeCell ref="C4:C5"/>
    <mergeCell ref="D4:D5"/>
    <mergeCell ref="D6:D12"/>
    <mergeCell ref="E4:E5"/>
    <mergeCell ref="F4:F5"/>
    <mergeCell ref="M4:M5"/>
    <mergeCell ref="N4:N5"/>
  </mergeCells>
  <pageMargins left="0.47" right="0.34" top="0.31" bottom="0.45" header="0.18" footer="0.31496062992126"/>
  <pageSetup paperSize="9" orientation="landscape"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包1</vt:lpstr>
      <vt:lpstr>包2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shumball</cp:lastModifiedBy>
  <dcterms:created xsi:type="dcterms:W3CDTF">2006-09-13T11:21:00Z</dcterms:created>
  <dcterms:modified xsi:type="dcterms:W3CDTF">2021-09-10T07:41:20Z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