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包1" sheetId="1" r:id="rId1"/>
    <sheet name="包2" sheetId="4" r:id="rId2"/>
    <sheet name="Sheet3" sheetId="3" r:id="rId3"/>
  </sheets>
  <definedNames>
    <definedName name="_xlnm.Print_Area" localSheetId="0">包1!$A$1:$N$9</definedName>
    <definedName name="_xlnm.Print_Area" localSheetId="1">包2!$A$1:$N$9</definedName>
  </definedNames>
  <calcPr calcId="144525"/>
</workbook>
</file>

<file path=xl/sharedStrings.xml><?xml version="1.0" encoding="utf-8"?>
<sst xmlns="http://schemas.openxmlformats.org/spreadsheetml/2006/main" count="71" uniqueCount="41">
  <si>
    <t>评审情况表</t>
  </si>
  <si>
    <t>项目名称：四川天府新区华阳街道办事处伏龙小区综合管理服务项目</t>
  </si>
  <si>
    <t>项目编号：510186202100158</t>
  </si>
  <si>
    <t>开标地点：四川省成都市金牛区金科南路169号安格斯峰汇中心1216号开标室</t>
  </si>
  <si>
    <t>评审时间：2021年09月09日10:30（北京时间）</t>
  </si>
  <si>
    <t>包号</t>
  </si>
  <si>
    <t>序号</t>
  </si>
  <si>
    <t>投标单位名称</t>
  </si>
  <si>
    <t>政府采购预算</t>
  </si>
  <si>
    <t>资格性审核</t>
  </si>
  <si>
    <t>符合性审核</t>
  </si>
  <si>
    <t>分项得分</t>
  </si>
  <si>
    <t xml:space="preserve">  总得分</t>
  </si>
  <si>
    <t>评审结果</t>
  </si>
  <si>
    <t>投标报价</t>
  </si>
  <si>
    <t>服务要求</t>
  </si>
  <si>
    <t>履约能力</t>
  </si>
  <si>
    <t>项目现场情况了解及分析</t>
  </si>
  <si>
    <t>实施方案</t>
  </si>
  <si>
    <t>扶持不发达地区和少数民族地区</t>
  </si>
  <si>
    <t>包1</t>
  </si>
  <si>
    <t>四川协和保安服务有限公司</t>
  </si>
  <si>
    <t>预算金额:155.05万元/年</t>
  </si>
  <si>
    <t>通过</t>
  </si>
  <si>
    <t>四川金盾保安服务有限公司</t>
  </si>
  <si>
    <t>四川威振保安服务有限公司</t>
  </si>
  <si>
    <t>四川川蜀猛虎保安服务有限公司</t>
  </si>
  <si>
    <t>不通过</t>
  </si>
  <si>
    <t>其报价明显低于其他通过符合性审查投标人的报价且不能证明其报价的合理性</t>
  </si>
  <si>
    <t>评审情况表（包2）</t>
  </si>
  <si>
    <t>项目名称：成都医学院第一附属医院中医设备专项采购项目</t>
  </si>
  <si>
    <t>项目编号：510201202076241</t>
  </si>
  <si>
    <t>开标地点：成都市锦江区东大街紫东楼段东方广场C座22层1、2、3号一号开标室</t>
  </si>
  <si>
    <t>评审时间：2020年11月13日10:30（北京时间）</t>
  </si>
  <si>
    <t>报价</t>
  </si>
  <si>
    <t>技术指标</t>
  </si>
  <si>
    <t>项目实施能力</t>
  </si>
  <si>
    <t>合同执行能力</t>
  </si>
  <si>
    <t>投标文件的规范性</t>
  </si>
  <si>
    <t>节能、环境标志、无线局域网产品</t>
  </si>
  <si>
    <t xml:space="preserve">预算金额:29.12万元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</si>
</sst>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6"/>
      <name val="微软雅黑"/>
      <charset val="134"/>
    </font>
    <font>
      <sz val="12"/>
      <name val="微软雅黑"/>
      <charset val="134"/>
    </font>
    <font>
      <sz val="11"/>
      <color theme="1"/>
      <name val="微软雅黑"/>
      <charset val="134"/>
    </font>
    <font>
      <b/>
      <sz val="10"/>
      <name val="微软雅黑"/>
      <charset val="134"/>
    </font>
    <font>
      <sz val="10"/>
      <name val="微软雅黑"/>
      <charset val="134"/>
    </font>
    <font>
      <sz val="11"/>
      <name val="微软雅黑"/>
      <charset val="134"/>
    </font>
    <font>
      <b/>
      <sz val="10"/>
      <color theme="1"/>
      <name val="微软雅黑"/>
      <charset val="134"/>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2"/>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3" fillId="11"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2" borderId="0" applyNumberFormat="0" applyBorder="0" applyAlignment="0" applyProtection="0">
      <alignment vertical="center"/>
    </xf>
    <xf numFmtId="0" fontId="12" fillId="8" borderId="0" applyNumberFormat="0" applyBorder="0" applyAlignment="0" applyProtection="0">
      <alignment vertical="center"/>
    </xf>
    <xf numFmtId="43" fontId="8" fillId="0" borderId="0" applyFont="0" applyFill="0" applyBorder="0" applyAlignment="0" applyProtection="0">
      <alignment vertical="center"/>
    </xf>
    <xf numFmtId="0" fontId="10" fillId="13"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15" borderId="9" applyNumberFormat="0" applyFont="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4" applyNumberFormat="0" applyFill="0" applyAlignment="0" applyProtection="0">
      <alignment vertical="center"/>
    </xf>
    <xf numFmtId="0" fontId="26" fillId="0" borderId="14" applyNumberFormat="0" applyFill="0" applyAlignment="0" applyProtection="0">
      <alignment vertical="center"/>
    </xf>
    <xf numFmtId="0" fontId="10" fillId="23" borderId="0" applyNumberFormat="0" applyBorder="0" applyAlignment="0" applyProtection="0">
      <alignment vertical="center"/>
    </xf>
    <xf numFmtId="0" fontId="20" fillId="0" borderId="12" applyNumberFormat="0" applyFill="0" applyAlignment="0" applyProtection="0">
      <alignment vertical="center"/>
    </xf>
    <xf numFmtId="0" fontId="10" fillId="4" borderId="0" applyNumberFormat="0" applyBorder="0" applyAlignment="0" applyProtection="0">
      <alignment vertical="center"/>
    </xf>
    <xf numFmtId="0" fontId="11" fillId="7" borderId="7" applyNumberFormat="0" applyAlignment="0" applyProtection="0">
      <alignment vertical="center"/>
    </xf>
    <xf numFmtId="0" fontId="17" fillId="7" borderId="8" applyNumberFormat="0" applyAlignment="0" applyProtection="0">
      <alignment vertical="center"/>
    </xf>
    <xf numFmtId="0" fontId="19" fillId="19" borderId="10" applyNumberFormat="0" applyAlignment="0" applyProtection="0">
      <alignment vertical="center"/>
    </xf>
    <xf numFmtId="0" fontId="9" fillId="26" borderId="0" applyNumberFormat="0" applyBorder="0" applyAlignment="0" applyProtection="0">
      <alignment vertical="center"/>
    </xf>
    <xf numFmtId="0" fontId="10" fillId="6" borderId="0" applyNumberFormat="0" applyBorder="0" applyAlignment="0" applyProtection="0">
      <alignment vertical="center"/>
    </xf>
    <xf numFmtId="0" fontId="24" fillId="0" borderId="13" applyNumberFormat="0" applyFill="0" applyAlignment="0" applyProtection="0">
      <alignment vertical="center"/>
    </xf>
    <xf numFmtId="0" fontId="22" fillId="0" borderId="11" applyNumberFormat="0" applyFill="0" applyAlignment="0" applyProtection="0">
      <alignment vertical="center"/>
    </xf>
    <xf numFmtId="0" fontId="18" fillId="18" borderId="0" applyNumberFormat="0" applyBorder="0" applyAlignment="0" applyProtection="0">
      <alignment vertical="center"/>
    </xf>
    <xf numFmtId="0" fontId="16" fillId="14" borderId="0" applyNumberFormat="0" applyBorder="0" applyAlignment="0" applyProtection="0">
      <alignment vertical="center"/>
    </xf>
    <xf numFmtId="0" fontId="9" fillId="25" borderId="0" applyNumberFormat="0" applyBorder="0" applyAlignment="0" applyProtection="0">
      <alignment vertical="center"/>
    </xf>
    <xf numFmtId="0" fontId="10" fillId="1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9" borderId="0" applyNumberFormat="0" applyBorder="0" applyAlignment="0" applyProtection="0">
      <alignment vertical="center"/>
    </xf>
    <xf numFmtId="0" fontId="9" fillId="22" borderId="0" applyNumberFormat="0" applyBorder="0" applyAlignment="0" applyProtection="0">
      <alignment vertical="center"/>
    </xf>
    <xf numFmtId="0" fontId="10" fillId="28" borderId="0" applyNumberFormat="0" applyBorder="0" applyAlignment="0" applyProtection="0">
      <alignment vertical="center"/>
    </xf>
    <xf numFmtId="0" fontId="10" fillId="16" borderId="0" applyNumberFormat="0" applyBorder="0" applyAlignment="0" applyProtection="0">
      <alignment vertical="center"/>
    </xf>
    <xf numFmtId="0" fontId="9" fillId="30" borderId="0" applyNumberFormat="0" applyBorder="0" applyAlignment="0" applyProtection="0">
      <alignment vertical="center"/>
    </xf>
    <xf numFmtId="0" fontId="9" fillId="3" borderId="0" applyNumberFormat="0" applyBorder="0" applyAlignment="0" applyProtection="0">
      <alignment vertical="center"/>
    </xf>
    <xf numFmtId="0" fontId="10" fillId="27" borderId="0" applyNumberFormat="0" applyBorder="0" applyAlignment="0" applyProtection="0">
      <alignment vertical="center"/>
    </xf>
    <xf numFmtId="0" fontId="9" fillId="32"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9" fillId="29" borderId="0" applyNumberFormat="0" applyBorder="0" applyAlignment="0" applyProtection="0">
      <alignment vertical="center"/>
    </xf>
    <xf numFmtId="0" fontId="10" fillId="24" borderId="0" applyNumberFormat="0" applyBorder="0" applyAlignment="0" applyProtection="0">
      <alignment vertical="center"/>
    </xf>
    <xf numFmtId="0" fontId="28" fillId="0" borderId="0"/>
  </cellStyleXfs>
  <cellXfs count="30">
    <xf numFmtId="0" fontId="0" fillId="0" borderId="0" xfId="0">
      <alignment vertical="center"/>
    </xf>
    <xf numFmtId="0" fontId="1" fillId="0" borderId="0" xfId="0" applyFont="1" applyAlignment="1">
      <alignment horizont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2" fillId="0" borderId="2" xfId="0" applyNumberFormat="1" applyFont="1" applyBorder="1" applyAlignment="1">
      <alignment vertical="center" wrapText="1"/>
    </xf>
    <xf numFmtId="0" fontId="0" fillId="0" borderId="2" xfId="0" applyBorder="1">
      <alignment vertical="center"/>
    </xf>
    <xf numFmtId="0" fontId="4" fillId="0" borderId="3"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center" wrapText="1"/>
    </xf>
    <xf numFmtId="0" fontId="7" fillId="0" borderId="2" xfId="0" applyFont="1" applyBorder="1" applyAlignment="1">
      <alignment horizontal="center" vertical="center"/>
    </xf>
    <xf numFmtId="2" fontId="4" fillId="0" borderId="2" xfId="0" applyNumberFormat="1" applyFont="1" applyBorder="1" applyAlignment="1">
      <alignment horizontal="center" vertical="center" wrapText="1"/>
    </xf>
    <xf numFmtId="176" fontId="0" fillId="0" borderId="0" xfId="0" applyNumberFormat="1">
      <alignment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6" fillId="0" borderId="2" xfId="0" applyFont="1" applyBorder="1" applyAlignment="1">
      <alignment horizontal="center" vertical="center" wrapText="1"/>
    </xf>
    <xf numFmtId="2" fontId="3" fillId="0" borderId="0" xfId="0" applyNumberFormat="1" applyFont="1" applyAlignment="1">
      <alignment horizontal="center" vertical="center"/>
    </xf>
    <xf numFmtId="2" fontId="6" fillId="0" borderId="2"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0" xfId="0" applyFont="1" applyBorder="1" applyAlignment="1">
      <alignment horizontal="left" vertical="center"/>
    </xf>
    <xf numFmtId="176" fontId="4" fillId="0" borderId="6" xfId="0" applyNumberFormat="1" applyFont="1" applyBorder="1" applyAlignment="1">
      <alignment horizontal="center" vertical="center"/>
    </xf>
    <xf numFmtId="2" fontId="6" fillId="0" borderId="6"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zoomScale="85" zoomScaleNormal="85" workbookViewId="0">
      <selection activeCell="A3" sqref="A3:I3"/>
    </sheetView>
  </sheetViews>
  <sheetFormatPr defaultColWidth="9" defaultRowHeight="14"/>
  <cols>
    <col min="2" max="2" width="5.10909090909091" customWidth="1"/>
    <col min="3" max="3" width="14.3363636363636" customWidth="1"/>
    <col min="4" max="4" width="9.66363636363636" customWidth="1"/>
    <col min="5" max="6" width="8.21818181818182" customWidth="1"/>
    <col min="7" max="12" width="9.44545454545455" customWidth="1"/>
    <col min="13" max="13" width="7.66363636363636" customWidth="1"/>
    <col min="14" max="14" width="11.6636363636364" customWidth="1"/>
  </cols>
  <sheetData>
    <row r="1" ht="31.2" customHeight="1" spans="1:14">
      <c r="A1" s="1" t="s">
        <v>0</v>
      </c>
      <c r="B1" s="1"/>
      <c r="C1" s="1"/>
      <c r="D1" s="1"/>
      <c r="E1" s="1"/>
      <c r="F1" s="1"/>
      <c r="G1" s="1"/>
      <c r="H1" s="1"/>
      <c r="I1" s="1"/>
      <c r="J1" s="1"/>
      <c r="K1" s="1"/>
      <c r="L1" s="1"/>
      <c r="M1" s="1"/>
      <c r="N1" s="1"/>
    </row>
    <row r="2" ht="33.75" customHeight="1" spans="1:14">
      <c r="A2" s="2" t="s">
        <v>1</v>
      </c>
      <c r="B2" s="2"/>
      <c r="C2" s="2"/>
      <c r="D2" s="2"/>
      <c r="E2" s="2"/>
      <c r="F2" s="2"/>
      <c r="G2" s="2"/>
      <c r="H2" s="2"/>
      <c r="I2" s="2"/>
      <c r="J2" s="27" t="s">
        <v>2</v>
      </c>
      <c r="K2" s="27"/>
      <c r="L2" s="27"/>
      <c r="M2" s="27"/>
      <c r="N2" s="27"/>
    </row>
    <row r="3" ht="38.25" customHeight="1" spans="1:14">
      <c r="A3" s="3" t="s">
        <v>3</v>
      </c>
      <c r="B3" s="3"/>
      <c r="C3" s="3"/>
      <c r="D3" s="3"/>
      <c r="E3" s="3"/>
      <c r="F3" s="3"/>
      <c r="G3" s="3"/>
      <c r="H3" s="3"/>
      <c r="I3" s="3"/>
      <c r="J3" s="16" t="s">
        <v>4</v>
      </c>
      <c r="K3" s="16"/>
      <c r="L3" s="16"/>
      <c r="M3" s="16"/>
      <c r="N3" s="16"/>
    </row>
    <row r="4" ht="24.75" customHeight="1" spans="1:14">
      <c r="A4" s="4" t="s">
        <v>5</v>
      </c>
      <c r="B4" s="5" t="s">
        <v>6</v>
      </c>
      <c r="C4" s="6" t="s">
        <v>7</v>
      </c>
      <c r="D4" s="6" t="s">
        <v>8</v>
      </c>
      <c r="E4" s="6" t="s">
        <v>9</v>
      </c>
      <c r="F4" s="6" t="s">
        <v>10</v>
      </c>
      <c r="G4" s="20" t="s">
        <v>11</v>
      </c>
      <c r="H4" s="21"/>
      <c r="I4" s="21"/>
      <c r="J4" s="21"/>
      <c r="K4" s="21"/>
      <c r="L4" s="28"/>
      <c r="M4" s="6" t="s">
        <v>12</v>
      </c>
      <c r="N4" s="17" t="s">
        <v>13</v>
      </c>
    </row>
    <row r="5" ht="66" customHeight="1" spans="1:14">
      <c r="A5" s="4"/>
      <c r="B5" s="5"/>
      <c r="C5" s="6"/>
      <c r="D5" s="6"/>
      <c r="E5" s="6"/>
      <c r="F5" s="6"/>
      <c r="G5" s="6" t="s">
        <v>14</v>
      </c>
      <c r="H5" s="6" t="s">
        <v>15</v>
      </c>
      <c r="I5" s="6" t="s">
        <v>16</v>
      </c>
      <c r="J5" s="6" t="s">
        <v>17</v>
      </c>
      <c r="K5" s="6" t="s">
        <v>18</v>
      </c>
      <c r="L5" s="6" t="s">
        <v>19</v>
      </c>
      <c r="M5" s="6"/>
      <c r="N5" s="17"/>
    </row>
    <row r="6" customFormat="1" ht="51" customHeight="1" spans="1:14">
      <c r="A6" s="4" t="s">
        <v>20</v>
      </c>
      <c r="B6" s="5">
        <v>1</v>
      </c>
      <c r="C6" s="22" t="s">
        <v>21</v>
      </c>
      <c r="D6" s="9" t="s">
        <v>22</v>
      </c>
      <c r="E6" s="10" t="s">
        <v>23</v>
      </c>
      <c r="F6" s="10" t="s">
        <v>23</v>
      </c>
      <c r="G6" s="23">
        <v>72.7</v>
      </c>
      <c r="H6" s="24">
        <v>82.5</v>
      </c>
      <c r="I6" s="24">
        <v>15</v>
      </c>
      <c r="J6" s="24">
        <v>56</v>
      </c>
      <c r="K6" s="24">
        <v>146</v>
      </c>
      <c r="L6" s="24">
        <v>0</v>
      </c>
      <c r="M6" s="18">
        <f>SUM(G6:K6)</f>
        <v>372.2</v>
      </c>
      <c r="N6" s="17">
        <v>3</v>
      </c>
    </row>
    <row r="7" customFormat="1" ht="51" customHeight="1" spans="1:14">
      <c r="A7" s="4"/>
      <c r="B7" s="5">
        <v>2</v>
      </c>
      <c r="C7" s="22" t="s">
        <v>24</v>
      </c>
      <c r="D7" s="9"/>
      <c r="E7" s="10" t="s">
        <v>23</v>
      </c>
      <c r="F7" s="10" t="s">
        <v>23</v>
      </c>
      <c r="G7" s="24">
        <v>75</v>
      </c>
      <c r="H7" s="24">
        <v>82.5</v>
      </c>
      <c r="I7" s="24">
        <v>70</v>
      </c>
      <c r="J7" s="24">
        <v>64</v>
      </c>
      <c r="K7" s="24">
        <v>170</v>
      </c>
      <c r="L7" s="24">
        <v>0</v>
      </c>
      <c r="M7" s="18">
        <f>SUM(G7:K7)</f>
        <v>461.5</v>
      </c>
      <c r="N7" s="17">
        <v>1</v>
      </c>
    </row>
    <row r="8" customFormat="1" ht="51" customHeight="1" spans="1:14">
      <c r="A8" s="4"/>
      <c r="B8" s="5">
        <v>3</v>
      </c>
      <c r="C8" s="22" t="s">
        <v>25</v>
      </c>
      <c r="D8" s="9"/>
      <c r="E8" s="10" t="s">
        <v>23</v>
      </c>
      <c r="F8" s="10" t="s">
        <v>23</v>
      </c>
      <c r="G8" s="24">
        <v>72.05</v>
      </c>
      <c r="H8" s="24">
        <v>82.5</v>
      </c>
      <c r="I8" s="24">
        <v>25</v>
      </c>
      <c r="J8" s="24">
        <v>64</v>
      </c>
      <c r="K8" s="24">
        <v>158.5</v>
      </c>
      <c r="L8" s="24">
        <v>0</v>
      </c>
      <c r="M8" s="18">
        <f>SUM(G8:K8)</f>
        <v>402.05</v>
      </c>
      <c r="N8" s="17">
        <v>2</v>
      </c>
    </row>
    <row r="9" customFormat="1" ht="51" customHeight="1" spans="1:14">
      <c r="A9" s="4"/>
      <c r="B9" s="5">
        <v>4</v>
      </c>
      <c r="C9" s="22" t="s">
        <v>26</v>
      </c>
      <c r="D9" s="9"/>
      <c r="E9" s="10" t="s">
        <v>23</v>
      </c>
      <c r="F9" s="10" t="s">
        <v>27</v>
      </c>
      <c r="G9" s="25" t="s">
        <v>28</v>
      </c>
      <c r="H9" s="26"/>
      <c r="I9" s="26"/>
      <c r="J9" s="26"/>
      <c r="K9" s="26"/>
      <c r="L9" s="26"/>
      <c r="M9" s="26"/>
      <c r="N9" s="29"/>
    </row>
  </sheetData>
  <mergeCells count="17">
    <mergeCell ref="A1:N1"/>
    <mergeCell ref="A2:I2"/>
    <mergeCell ref="J2:N2"/>
    <mergeCell ref="A3:I3"/>
    <mergeCell ref="J3:N3"/>
    <mergeCell ref="G4:L4"/>
    <mergeCell ref="G9:N9"/>
    <mergeCell ref="A4:A5"/>
    <mergeCell ref="A6:A9"/>
    <mergeCell ref="B4:B5"/>
    <mergeCell ref="C4:C5"/>
    <mergeCell ref="D4:D5"/>
    <mergeCell ref="D6:D9"/>
    <mergeCell ref="E4:E5"/>
    <mergeCell ref="F4:F5"/>
    <mergeCell ref="M4:M5"/>
    <mergeCell ref="N4:N5"/>
  </mergeCells>
  <pageMargins left="0.47" right="0.34" top="0.31" bottom="0.45" header="0.18"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zoomScale="85" zoomScaleNormal="85" workbookViewId="0">
      <selection activeCell="N10" sqref="N10"/>
    </sheetView>
  </sheetViews>
  <sheetFormatPr defaultColWidth="9" defaultRowHeight="14"/>
  <cols>
    <col min="1" max="1" width="8.89090909090909"/>
    <col min="2" max="2" width="5.10909090909091" customWidth="1"/>
    <col min="3" max="3" width="14.3363636363636" customWidth="1"/>
    <col min="4" max="4" width="9.66363636363636" customWidth="1"/>
    <col min="5" max="6" width="8.21818181818182" customWidth="1"/>
    <col min="7" max="12" width="9.44545454545455" customWidth="1"/>
    <col min="13" max="13" width="7.66363636363636" customWidth="1"/>
    <col min="14" max="14" width="11.6636363636364" customWidth="1"/>
    <col min="15" max="16384" width="8.89090909090909"/>
  </cols>
  <sheetData>
    <row r="1" ht="31.2" customHeight="1" spans="1:14">
      <c r="A1" s="1" t="s">
        <v>29</v>
      </c>
      <c r="B1" s="1"/>
      <c r="C1" s="1"/>
      <c r="D1" s="1"/>
      <c r="E1" s="1"/>
      <c r="F1" s="1"/>
      <c r="G1" s="1"/>
      <c r="H1" s="1"/>
      <c r="I1" s="1"/>
      <c r="J1" s="1"/>
      <c r="K1" s="1"/>
      <c r="L1" s="1"/>
      <c r="M1" s="1"/>
      <c r="N1" s="1"/>
    </row>
    <row r="2" ht="33.75" customHeight="1" spans="1:14">
      <c r="A2" s="2" t="s">
        <v>30</v>
      </c>
      <c r="B2" s="2"/>
      <c r="C2" s="2"/>
      <c r="D2" s="2"/>
      <c r="E2" s="2"/>
      <c r="F2" s="2"/>
      <c r="G2" s="2"/>
      <c r="H2" s="2"/>
      <c r="I2" s="2"/>
      <c r="J2" s="15" t="s">
        <v>31</v>
      </c>
      <c r="K2" s="15"/>
      <c r="L2" s="15"/>
      <c r="M2" s="15"/>
      <c r="N2" s="15"/>
    </row>
    <row r="3" ht="38.25" customHeight="1" spans="1:14">
      <c r="A3" s="3" t="s">
        <v>32</v>
      </c>
      <c r="B3" s="3"/>
      <c r="C3" s="3"/>
      <c r="D3" s="3"/>
      <c r="E3" s="3"/>
      <c r="F3" s="3"/>
      <c r="G3" s="3"/>
      <c r="H3" s="3"/>
      <c r="I3" s="3"/>
      <c r="J3" s="16" t="s">
        <v>33</v>
      </c>
      <c r="K3" s="16"/>
      <c r="L3" s="16"/>
      <c r="M3" s="16"/>
      <c r="N3" s="16"/>
    </row>
    <row r="4" ht="24.75" customHeight="1" spans="1:14">
      <c r="A4" s="4" t="s">
        <v>5</v>
      </c>
      <c r="B4" s="5" t="s">
        <v>6</v>
      </c>
      <c r="C4" s="6" t="s">
        <v>7</v>
      </c>
      <c r="D4" s="6" t="s">
        <v>8</v>
      </c>
      <c r="E4" s="6" t="s">
        <v>9</v>
      </c>
      <c r="F4" s="6" t="s">
        <v>10</v>
      </c>
      <c r="G4" s="7" t="s">
        <v>11</v>
      </c>
      <c r="H4" s="7"/>
      <c r="I4" s="7"/>
      <c r="J4" s="7"/>
      <c r="K4" s="7"/>
      <c r="L4" s="7"/>
      <c r="M4" s="6" t="s">
        <v>12</v>
      </c>
      <c r="N4" s="17" t="s">
        <v>13</v>
      </c>
    </row>
    <row r="5" ht="66" customHeight="1" spans="1:14">
      <c r="A5" s="4"/>
      <c r="B5" s="5"/>
      <c r="C5" s="6"/>
      <c r="D5" s="6"/>
      <c r="E5" s="6"/>
      <c r="F5" s="6"/>
      <c r="G5" s="6" t="s">
        <v>34</v>
      </c>
      <c r="H5" s="6" t="s">
        <v>35</v>
      </c>
      <c r="I5" s="6" t="s">
        <v>36</v>
      </c>
      <c r="J5" s="6" t="s">
        <v>37</v>
      </c>
      <c r="K5" s="6" t="s">
        <v>38</v>
      </c>
      <c r="L5" s="6" t="s">
        <v>39</v>
      </c>
      <c r="M5" s="6"/>
      <c r="N5" s="17"/>
    </row>
    <row r="6" ht="59.4" customHeight="1" spans="1:14">
      <c r="A6" s="4" t="s">
        <v>20</v>
      </c>
      <c r="B6" s="5">
        <v>1</v>
      </c>
      <c r="C6" s="8"/>
      <c r="D6" s="9" t="s">
        <v>40</v>
      </c>
      <c r="E6" s="10" t="s">
        <v>23</v>
      </c>
      <c r="F6" s="10" t="s">
        <v>23</v>
      </c>
      <c r="G6" s="6"/>
      <c r="H6" s="6"/>
      <c r="I6" s="6"/>
      <c r="J6" s="6"/>
      <c r="K6" s="6"/>
      <c r="L6" s="6"/>
      <c r="M6" s="18">
        <f>SUM(G6:L6)</f>
        <v>0</v>
      </c>
      <c r="N6" s="17">
        <f>RANK(M6,M$6:M$12)</f>
        <v>1</v>
      </c>
    </row>
    <row r="7" ht="59.4" customHeight="1" spans="1:14">
      <c r="A7" s="4"/>
      <c r="B7" s="5">
        <v>2</v>
      </c>
      <c r="C7" s="8"/>
      <c r="D7" s="9"/>
      <c r="E7" s="10" t="s">
        <v>23</v>
      </c>
      <c r="F7" s="10" t="s">
        <v>23</v>
      </c>
      <c r="G7" s="6"/>
      <c r="H7" s="6"/>
      <c r="I7" s="6"/>
      <c r="J7" s="6"/>
      <c r="K7" s="6"/>
      <c r="L7" s="6"/>
      <c r="M7" s="18">
        <f t="shared" ref="M7:M12" si="0">SUM(G7:L7)</f>
        <v>0</v>
      </c>
      <c r="N7" s="17">
        <f t="shared" ref="N7:N12" si="1">RANK(M7,M$6:M$12)</f>
        <v>1</v>
      </c>
    </row>
    <row r="8" ht="59.4" customHeight="1" spans="1:14">
      <c r="A8" s="4"/>
      <c r="B8" s="5">
        <v>3</v>
      </c>
      <c r="C8" s="8"/>
      <c r="D8" s="9"/>
      <c r="E8" s="10" t="s">
        <v>23</v>
      </c>
      <c r="F8" s="10" t="s">
        <v>23</v>
      </c>
      <c r="G8" s="6"/>
      <c r="H8" s="6"/>
      <c r="I8" s="6"/>
      <c r="J8" s="6"/>
      <c r="K8" s="6"/>
      <c r="L8" s="6"/>
      <c r="M8" s="18">
        <f t="shared" si="0"/>
        <v>0</v>
      </c>
      <c r="N8" s="17">
        <f t="shared" si="1"/>
        <v>1</v>
      </c>
    </row>
    <row r="9" ht="59.4" customHeight="1" spans="1:15">
      <c r="A9" s="4"/>
      <c r="B9" s="5">
        <v>4</v>
      </c>
      <c r="C9" s="8"/>
      <c r="D9" s="9"/>
      <c r="E9" s="10" t="s">
        <v>23</v>
      </c>
      <c r="F9" s="10" t="s">
        <v>23</v>
      </c>
      <c r="G9" s="11"/>
      <c r="H9" s="11"/>
      <c r="I9" s="11"/>
      <c r="J9" s="11"/>
      <c r="K9" s="6"/>
      <c r="L9" s="6"/>
      <c r="M9" s="18">
        <f t="shared" si="0"/>
        <v>0</v>
      </c>
      <c r="N9" s="17">
        <f t="shared" si="1"/>
        <v>1</v>
      </c>
      <c r="O9" s="19"/>
    </row>
    <row r="10" ht="59.4" customHeight="1" spans="1:15">
      <c r="A10" s="4"/>
      <c r="B10" s="5">
        <v>5</v>
      </c>
      <c r="C10" s="12"/>
      <c r="D10" s="9"/>
      <c r="E10" s="10" t="s">
        <v>23</v>
      </c>
      <c r="F10" s="10" t="s">
        <v>23</v>
      </c>
      <c r="G10" s="12"/>
      <c r="H10" s="12"/>
      <c r="I10" s="12"/>
      <c r="J10" s="12"/>
      <c r="K10" s="12"/>
      <c r="L10" s="12"/>
      <c r="M10" s="18">
        <f t="shared" si="0"/>
        <v>0</v>
      </c>
      <c r="N10" s="17">
        <f t="shared" si="1"/>
        <v>1</v>
      </c>
      <c r="O10" s="19"/>
    </row>
    <row r="11" ht="59.4" customHeight="1" spans="1:14">
      <c r="A11" s="4"/>
      <c r="B11" s="5">
        <v>6</v>
      </c>
      <c r="C11" s="13"/>
      <c r="D11" s="9"/>
      <c r="E11" s="10" t="s">
        <v>23</v>
      </c>
      <c r="F11" s="10" t="s">
        <v>23</v>
      </c>
      <c r="G11" s="13"/>
      <c r="H11" s="13"/>
      <c r="I11" s="13"/>
      <c r="J11" s="13"/>
      <c r="K11" s="13"/>
      <c r="L11" s="13"/>
      <c r="M11" s="18">
        <f t="shared" si="0"/>
        <v>0</v>
      </c>
      <c r="N11" s="17">
        <f t="shared" si="1"/>
        <v>1</v>
      </c>
    </row>
    <row r="12" ht="59.4" customHeight="1" spans="1:14">
      <c r="A12" s="4"/>
      <c r="B12" s="5">
        <v>7</v>
      </c>
      <c r="C12" s="13"/>
      <c r="D12" s="9"/>
      <c r="E12" s="10" t="s">
        <v>23</v>
      </c>
      <c r="F12" s="10" t="s">
        <v>23</v>
      </c>
      <c r="G12" s="13"/>
      <c r="H12" s="13"/>
      <c r="I12" s="13"/>
      <c r="J12" s="13"/>
      <c r="K12" s="13"/>
      <c r="L12" s="13"/>
      <c r="M12" s="18">
        <f t="shared" si="0"/>
        <v>0</v>
      </c>
      <c r="N12" s="17">
        <f t="shared" si="1"/>
        <v>1</v>
      </c>
    </row>
    <row r="13" ht="14.5" spans="2:2">
      <c r="B13" s="14"/>
    </row>
    <row r="14" ht="14.5" spans="2:2">
      <c r="B14" s="5"/>
    </row>
  </sheetData>
  <mergeCells count="16">
    <mergeCell ref="A1:N1"/>
    <mergeCell ref="A2:I2"/>
    <mergeCell ref="J2:N2"/>
    <mergeCell ref="A3:I3"/>
    <mergeCell ref="J3:N3"/>
    <mergeCell ref="G4:L4"/>
    <mergeCell ref="A4:A5"/>
    <mergeCell ref="A6:A12"/>
    <mergeCell ref="B4:B5"/>
    <mergeCell ref="C4:C5"/>
    <mergeCell ref="D4:D5"/>
    <mergeCell ref="D6:D12"/>
    <mergeCell ref="E4:E5"/>
    <mergeCell ref="F4:F5"/>
    <mergeCell ref="M4:M5"/>
    <mergeCell ref="N4:N5"/>
  </mergeCells>
  <pageMargins left="0.47" right="0.34" top="0.31" bottom="0.45" header="0.18" footer="0.31496062992126"/>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包1</vt:lpstr>
      <vt:lpstr>包2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shumball</cp:lastModifiedBy>
  <dcterms:created xsi:type="dcterms:W3CDTF">2006-09-13T11:21:00Z</dcterms:created>
  <dcterms:modified xsi:type="dcterms:W3CDTF">2021-09-10T07:41:20Z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