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包" sheetId="1" r:id="rId1"/>
    <sheet name="2包" sheetId="4" r:id="rId2"/>
  </sheets>
  <calcPr calcId="144525" concurrentCalc="0"/>
</workbook>
</file>

<file path=xl/sharedStrings.xml><?xml version="1.0" encoding="utf-8"?>
<sst xmlns="http://schemas.openxmlformats.org/spreadsheetml/2006/main" count="116" uniqueCount="55">
  <si>
    <t>评审情况记录表（1包)</t>
  </si>
  <si>
    <t>项目名称</t>
  </si>
  <si>
    <t>彭州市中心城区控制性详细规划动态调整、彭州市城市会客厅及两馆一中心规划选址项目</t>
  </si>
  <si>
    <t>项目编号</t>
  </si>
  <si>
    <t>510182202100156</t>
  </si>
  <si>
    <t>评审时间</t>
  </si>
  <si>
    <t>2021年8月26日14时00分（北京时间）</t>
  </si>
  <si>
    <t>资格审查情况</t>
  </si>
  <si>
    <t>有效性、完整性和响应程度审查</t>
  </si>
  <si>
    <t>得分情况（平均分）</t>
  </si>
  <si>
    <t>合计</t>
  </si>
  <si>
    <t>序号</t>
  </si>
  <si>
    <t>供应商名称</t>
  </si>
  <si>
    <t>是否通过审查</t>
  </si>
  <si>
    <t>未通过
原因</t>
  </si>
  <si>
    <t>报价 （10分）</t>
  </si>
  <si>
    <t>背景分析(6分）</t>
  </si>
  <si>
    <t>现状分析(12分）</t>
  </si>
  <si>
    <t xml:space="preserve">原控制性详细规划分析（12分）
</t>
  </si>
  <si>
    <t>优化调整方案
（12分）</t>
  </si>
  <si>
    <t>服务保障（6分）</t>
  </si>
  <si>
    <t>履约能力（4分）</t>
  </si>
  <si>
    <t>人员配置（30分）</t>
  </si>
  <si>
    <t>四川新城汇景规划设计有限公司</t>
  </si>
  <si>
    <t>是</t>
  </si>
  <si>
    <t>\</t>
  </si>
  <si>
    <t>深圳市新城市规划建筑设计股份有限公司</t>
  </si>
  <si>
    <t>中匠民大国际工程设计有限公司</t>
  </si>
  <si>
    <t>成交供应商推荐结果表</t>
  </si>
  <si>
    <t>服务内容</t>
  </si>
  <si>
    <t>服务期限</t>
  </si>
  <si>
    <t>最后报价      （元）</t>
  </si>
  <si>
    <t>推荐成交供应商排名顺序</t>
  </si>
  <si>
    <t>彭州市中心城区控制性详细规划动态调整</t>
  </si>
  <si>
    <t>自合同签订生效之日起90日。</t>
  </si>
  <si>
    <t>第一名</t>
  </si>
  <si>
    <t>第二名</t>
  </si>
  <si>
    <t>第三名</t>
  </si>
  <si>
    <t>推荐成交供应商</t>
  </si>
  <si>
    <t xml:space="preserve">                                                                                                        四川蜀理项目管理咨询有限公司</t>
  </si>
  <si>
    <t>日期：2021年8月27日</t>
  </si>
  <si>
    <t>评审情况记录表（2包)</t>
  </si>
  <si>
    <t>项目认识(14分）</t>
  </si>
  <si>
    <t>规划方案(37分）</t>
  </si>
  <si>
    <t xml:space="preserve">工作计划安排（4分）
</t>
  </si>
  <si>
    <t>服务承诺
（6分）</t>
  </si>
  <si>
    <t>人员配备（17分）</t>
  </si>
  <si>
    <t>供应商实力（3分）</t>
  </si>
  <si>
    <t>履约能力（9分）</t>
  </si>
  <si>
    <t>成都天府新区规划设计研究院有限公司</t>
  </si>
  <si>
    <t>四川省建筑设计研究院有限公司</t>
  </si>
  <si>
    <t>成都市城镇规划设计研究院有限责任公司</t>
  </si>
  <si>
    <t>推荐成交供应商    排名顺序</t>
  </si>
  <si>
    <t>彭州市城市会客厅及两馆一中心规划选址</t>
  </si>
  <si>
    <t>合同签订后90个工作日内完成。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</si>
</sst>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7" borderId="19" applyNumberFormat="0" applyAlignment="0" applyProtection="0">
      <alignment vertical="center"/>
    </xf>
    <xf numFmtId="0" fontId="24" fillId="17" borderId="18" applyNumberFormat="0" applyAlignment="0" applyProtection="0">
      <alignment vertical="center"/>
    </xf>
    <xf numFmtId="0" fontId="12" fillId="5" borderId="1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6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8评分表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209551</xdr:colOff>
      <xdr:row>0</xdr:row>
      <xdr:rowOff>41263</xdr:rowOff>
    </xdr:from>
    <xdr:to>
      <xdr:col>0</xdr:col>
      <xdr:colOff>609600</xdr:colOff>
      <xdr:row>1</xdr:row>
      <xdr:rowOff>216417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0640"/>
          <a:ext cx="400050" cy="34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209551</xdr:colOff>
      <xdr:row>0</xdr:row>
      <xdr:rowOff>41263</xdr:rowOff>
    </xdr:from>
    <xdr:to>
      <xdr:col>0</xdr:col>
      <xdr:colOff>609601</xdr:colOff>
      <xdr:row>1</xdr:row>
      <xdr:rowOff>216523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0640"/>
          <a:ext cx="400050" cy="34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A15" sqref="A15:B15"/>
    </sheetView>
  </sheetViews>
  <sheetFormatPr defaultColWidth="9" defaultRowHeight="13.5"/>
  <cols>
    <col min="1" max="1" width="9.875" style="1" customWidth="1"/>
    <col min="2" max="2" width="48.625" style="1" customWidth="1"/>
    <col min="3" max="3" width="10.375" style="1" customWidth="1"/>
    <col min="4" max="4" width="8.625" style="1" customWidth="1"/>
    <col min="5" max="5" width="10.75" style="1" customWidth="1"/>
    <col min="6" max="6" width="8.75" style="1" customWidth="1"/>
    <col min="7" max="9" width="8.625" style="1" customWidth="1"/>
    <col min="10" max="10" width="11.375" style="1" customWidth="1"/>
    <col min="11" max="11" width="15.125" style="1" customWidth="1"/>
    <col min="12" max="14" width="10" style="1" customWidth="1"/>
    <col min="15" max="15" width="7.875" style="1" customWidth="1"/>
    <col min="16" max="16384" width="9" style="1"/>
  </cols>
  <sheetData>
    <row r="2" ht="20.25" customHeight="1" spans="1: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2.5" customHeight="1" spans="1:15">
      <c r="A3" s="4" t="s">
        <v>1</v>
      </c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44"/>
      <c r="N3" s="44"/>
      <c r="O3" s="45"/>
    </row>
    <row r="4" ht="22.5" customHeight="1" spans="1:15">
      <c r="A4" s="4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46"/>
      <c r="N4" s="46"/>
      <c r="O4" s="47"/>
    </row>
    <row r="5" ht="37" customHeight="1" spans="1:15">
      <c r="A5" s="4" t="s">
        <v>5</v>
      </c>
      <c r="B5" s="9" t="s">
        <v>6</v>
      </c>
      <c r="C5" s="4" t="s">
        <v>7</v>
      </c>
      <c r="D5" s="4"/>
      <c r="E5" s="10" t="s">
        <v>8</v>
      </c>
      <c r="F5" s="10"/>
      <c r="G5" s="11" t="s">
        <v>9</v>
      </c>
      <c r="H5" s="12"/>
      <c r="I5" s="12"/>
      <c r="J5" s="12"/>
      <c r="K5" s="12"/>
      <c r="L5" s="12"/>
      <c r="M5" s="12"/>
      <c r="N5" s="48"/>
      <c r="O5" s="49" t="s">
        <v>10</v>
      </c>
    </row>
    <row r="6" ht="63" customHeight="1" spans="1:15">
      <c r="A6" s="9" t="s">
        <v>11</v>
      </c>
      <c r="B6" s="9" t="s">
        <v>12</v>
      </c>
      <c r="C6" s="13" t="s">
        <v>13</v>
      </c>
      <c r="D6" s="13" t="s">
        <v>14</v>
      </c>
      <c r="E6" s="13" t="s">
        <v>13</v>
      </c>
      <c r="F6" s="13" t="s">
        <v>14</v>
      </c>
      <c r="G6" s="14" t="s">
        <v>15</v>
      </c>
      <c r="H6" s="14" t="s">
        <v>16</v>
      </c>
      <c r="I6" s="14" t="s">
        <v>17</v>
      </c>
      <c r="J6" s="50" t="s">
        <v>18</v>
      </c>
      <c r="K6" s="51" t="s">
        <v>19</v>
      </c>
      <c r="L6" s="14" t="s">
        <v>20</v>
      </c>
      <c r="M6" s="14" t="s">
        <v>21</v>
      </c>
      <c r="N6" s="14" t="s">
        <v>22</v>
      </c>
      <c r="O6" s="52"/>
    </row>
    <row r="7" ht="45" customHeight="1" spans="1:15">
      <c r="A7" s="9">
        <v>1</v>
      </c>
      <c r="B7" s="15" t="s">
        <v>23</v>
      </c>
      <c r="C7" s="9" t="s">
        <v>24</v>
      </c>
      <c r="D7" s="9" t="s">
        <v>25</v>
      </c>
      <c r="E7" s="9" t="s">
        <v>24</v>
      </c>
      <c r="F7" s="9" t="s">
        <v>25</v>
      </c>
      <c r="G7" s="14">
        <v>10</v>
      </c>
      <c r="H7" s="14">
        <v>4.5</v>
      </c>
      <c r="I7" s="14">
        <v>9</v>
      </c>
      <c r="J7" s="14">
        <v>10</v>
      </c>
      <c r="K7" s="14">
        <v>16</v>
      </c>
      <c r="L7" s="14">
        <v>5.5</v>
      </c>
      <c r="M7" s="14">
        <v>4</v>
      </c>
      <c r="N7" s="14">
        <v>30</v>
      </c>
      <c r="O7" s="14">
        <f>SUM(G7:N7)</f>
        <v>89</v>
      </c>
    </row>
    <row r="8" ht="45" customHeight="1" spans="1:15">
      <c r="A8" s="9">
        <v>2</v>
      </c>
      <c r="B8" s="15" t="s">
        <v>26</v>
      </c>
      <c r="C8" s="9" t="s">
        <v>24</v>
      </c>
      <c r="D8" s="9" t="s">
        <v>25</v>
      </c>
      <c r="E8" s="9" t="s">
        <v>24</v>
      </c>
      <c r="F8" s="9" t="s">
        <v>25</v>
      </c>
      <c r="G8" s="14">
        <v>8.96</v>
      </c>
      <c r="H8" s="14">
        <v>4</v>
      </c>
      <c r="I8" s="14">
        <v>6.5</v>
      </c>
      <c r="J8" s="14">
        <v>8</v>
      </c>
      <c r="K8" s="14">
        <v>9</v>
      </c>
      <c r="L8" s="14">
        <v>5</v>
      </c>
      <c r="M8" s="14">
        <v>4</v>
      </c>
      <c r="N8" s="14">
        <v>24</v>
      </c>
      <c r="O8" s="14">
        <f>SUM(G8:N8)</f>
        <v>69.46</v>
      </c>
    </row>
    <row r="9" s="1" customFormat="1" ht="45" customHeight="1" spans="1:15">
      <c r="A9" s="9">
        <v>3</v>
      </c>
      <c r="B9" s="15" t="s">
        <v>27</v>
      </c>
      <c r="C9" s="9" t="s">
        <v>24</v>
      </c>
      <c r="D9" s="9" t="s">
        <v>25</v>
      </c>
      <c r="E9" s="9" t="s">
        <v>24</v>
      </c>
      <c r="F9" s="9" t="s">
        <v>25</v>
      </c>
      <c r="G9" s="14">
        <v>8.94</v>
      </c>
      <c r="H9" s="14">
        <v>3.5</v>
      </c>
      <c r="I9" s="14">
        <v>7</v>
      </c>
      <c r="J9" s="14">
        <v>7.5</v>
      </c>
      <c r="K9" s="14">
        <v>10</v>
      </c>
      <c r="L9" s="14">
        <v>5</v>
      </c>
      <c r="M9" s="14">
        <v>4</v>
      </c>
      <c r="N9" s="14">
        <v>21</v>
      </c>
      <c r="O9" s="14">
        <f>SUM(G9:N9)</f>
        <v>66.94</v>
      </c>
    </row>
    <row r="10" ht="24" customHeight="1" spans="1:15">
      <c r="A10" s="19" t="s">
        <v>28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56"/>
      <c r="N10" s="56"/>
      <c r="O10" s="57"/>
    </row>
    <row r="11" ht="28.5" customHeight="1" spans="1:15">
      <c r="A11" s="9" t="s">
        <v>11</v>
      </c>
      <c r="B11" s="9" t="s">
        <v>12</v>
      </c>
      <c r="C11" s="21" t="s">
        <v>29</v>
      </c>
      <c r="D11" s="22"/>
      <c r="E11" s="22"/>
      <c r="F11" s="23"/>
      <c r="G11" s="24" t="s">
        <v>30</v>
      </c>
      <c r="H11" s="25"/>
      <c r="I11" s="25"/>
      <c r="J11" s="25"/>
      <c r="K11" s="13" t="s">
        <v>31</v>
      </c>
      <c r="L11" s="58" t="s">
        <v>32</v>
      </c>
      <c r="M11" s="59"/>
      <c r="N11" s="59"/>
      <c r="O11" s="60"/>
    </row>
    <row r="12" ht="75" customHeight="1" spans="1:15">
      <c r="A12" s="9">
        <v>1</v>
      </c>
      <c r="B12" s="15" t="s">
        <v>23</v>
      </c>
      <c r="C12" s="26" t="s">
        <v>33</v>
      </c>
      <c r="D12" s="27"/>
      <c r="E12" s="27"/>
      <c r="F12" s="28"/>
      <c r="G12" s="29" t="s">
        <v>34</v>
      </c>
      <c r="H12" s="30"/>
      <c r="I12" s="30"/>
      <c r="J12" s="30"/>
      <c r="K12" s="13">
        <v>445000</v>
      </c>
      <c r="L12" s="62" t="s">
        <v>35</v>
      </c>
      <c r="M12" s="63"/>
      <c r="N12" s="63"/>
      <c r="O12" s="64"/>
    </row>
    <row r="13" ht="75" customHeight="1" spans="1:15">
      <c r="A13" s="9">
        <v>2</v>
      </c>
      <c r="B13" s="15" t="s">
        <v>26</v>
      </c>
      <c r="C13" s="31"/>
      <c r="D13" s="32"/>
      <c r="E13" s="32"/>
      <c r="F13" s="33"/>
      <c r="G13" s="34"/>
      <c r="H13" s="35"/>
      <c r="I13" s="35"/>
      <c r="J13" s="35"/>
      <c r="K13" s="13">
        <v>447200</v>
      </c>
      <c r="L13" s="62" t="s">
        <v>36</v>
      </c>
      <c r="M13" s="63"/>
      <c r="N13" s="63"/>
      <c r="O13" s="64"/>
    </row>
    <row r="14" ht="75" customHeight="1" spans="1:15">
      <c r="A14" s="9">
        <v>3</v>
      </c>
      <c r="B14" s="15" t="s">
        <v>27</v>
      </c>
      <c r="C14" s="36"/>
      <c r="D14" s="37"/>
      <c r="E14" s="37"/>
      <c r="F14" s="38"/>
      <c r="G14" s="39"/>
      <c r="H14" s="40"/>
      <c r="I14" s="40"/>
      <c r="J14" s="40"/>
      <c r="K14" s="13">
        <v>448000</v>
      </c>
      <c r="L14" s="62" t="s">
        <v>37</v>
      </c>
      <c r="M14" s="63"/>
      <c r="N14" s="63"/>
      <c r="O14" s="64"/>
    </row>
    <row r="15" ht="48" customHeight="1" spans="1:15">
      <c r="A15" s="41" t="s">
        <v>38</v>
      </c>
      <c r="B15" s="9"/>
      <c r="C15" s="65" t="s">
        <v>23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ht="21.75" customHeight="1" spans="1:15">
      <c r="A16" s="42" t="s">
        <v>39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ht="16.5" customHeight="1" spans="1:15">
      <c r="A17" s="43" t="s">
        <v>40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</sheetData>
  <mergeCells count="21">
    <mergeCell ref="B2:O2"/>
    <mergeCell ref="B3:O3"/>
    <mergeCell ref="B4:O4"/>
    <mergeCell ref="C5:D5"/>
    <mergeCell ref="E5:F5"/>
    <mergeCell ref="G5:N5"/>
    <mergeCell ref="A10:O10"/>
    <mergeCell ref="C11:F11"/>
    <mergeCell ref="G11:J11"/>
    <mergeCell ref="L11:O11"/>
    <mergeCell ref="L12:O12"/>
    <mergeCell ref="L13:O13"/>
    <mergeCell ref="L14:O14"/>
    <mergeCell ref="A15:B15"/>
    <mergeCell ref="C15:O15"/>
    <mergeCell ref="A16:O16"/>
    <mergeCell ref="A17:O17"/>
    <mergeCell ref="A1:A2"/>
    <mergeCell ref="O5:O6"/>
    <mergeCell ref="C12:F14"/>
    <mergeCell ref="G12:J14"/>
  </mergeCells>
  <pageMargins left="0.7" right="0.7" top="0.75" bottom="0.75" header="0.3" footer="0.3"/>
  <pageSetup paperSize="9" orientation="landscape"/>
  <headerFooter/>
  <rowBreaks count="1" manualBreakCount="1">
    <brk id="17" max="16383" man="1"/>
  </rowBreaks>
  <colBreaks count="1" manualBreakCount="1">
    <brk id="1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topLeftCell="A5" workbookViewId="0">
      <selection activeCell="F18" sqref="F18"/>
    </sheetView>
  </sheetViews>
  <sheetFormatPr defaultColWidth="9" defaultRowHeight="13.5"/>
  <cols>
    <col min="1" max="1" width="10.0916666666667" style="1" customWidth="1"/>
    <col min="2" max="2" width="42.45" style="1" customWidth="1"/>
    <col min="3" max="3" width="10.375" style="1" customWidth="1"/>
    <col min="4" max="4" width="8.625" style="1" customWidth="1"/>
    <col min="5" max="5" width="10.75" style="1" customWidth="1"/>
    <col min="6" max="6" width="8.75" style="1" customWidth="1"/>
    <col min="7" max="9" width="8.625" style="1" customWidth="1"/>
    <col min="10" max="10" width="11.25" style="1" customWidth="1"/>
    <col min="11" max="11" width="12.75" style="1" customWidth="1"/>
    <col min="12" max="14" width="10" style="1" customWidth="1"/>
    <col min="15" max="15" width="7.875" style="1" customWidth="1"/>
    <col min="16" max="16384" width="9" style="1"/>
  </cols>
  <sheetData>
    <row r="2" ht="20.25" customHeight="1" spans="1:15">
      <c r="A2" s="2"/>
      <c r="B2" s="3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2.5" customHeight="1" spans="1:15">
      <c r="A3" s="4" t="s">
        <v>1</v>
      </c>
      <c r="B3" s="5" t="str">
        <f>'1包'!B3</f>
        <v>彭州市中心城区控制性详细规划动态调整、彭州市城市会客厅及两馆一中心规划选址项目</v>
      </c>
      <c r="C3" s="6"/>
      <c r="D3" s="6"/>
      <c r="E3" s="6"/>
      <c r="F3" s="6"/>
      <c r="G3" s="6"/>
      <c r="H3" s="6"/>
      <c r="I3" s="6"/>
      <c r="J3" s="6"/>
      <c r="K3" s="6"/>
      <c r="L3" s="6"/>
      <c r="M3" s="44"/>
      <c r="N3" s="44"/>
      <c r="O3" s="45"/>
    </row>
    <row r="4" ht="22.5" customHeight="1" spans="1:15">
      <c r="A4" s="4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46"/>
      <c r="N4" s="46"/>
      <c r="O4" s="47"/>
    </row>
    <row r="5" ht="33" customHeight="1" spans="1:15">
      <c r="A5" s="4" t="s">
        <v>5</v>
      </c>
      <c r="B5" s="9" t="str">
        <f>'1包'!B5</f>
        <v>2021年8月26日14时00分（北京时间）</v>
      </c>
      <c r="C5" s="4" t="s">
        <v>7</v>
      </c>
      <c r="D5" s="4"/>
      <c r="E5" s="10" t="s">
        <v>8</v>
      </c>
      <c r="F5" s="10"/>
      <c r="G5" s="11" t="s">
        <v>9</v>
      </c>
      <c r="H5" s="12"/>
      <c r="I5" s="12"/>
      <c r="J5" s="12"/>
      <c r="K5" s="12"/>
      <c r="L5" s="12"/>
      <c r="M5" s="12"/>
      <c r="N5" s="48"/>
      <c r="O5" s="49" t="s">
        <v>10</v>
      </c>
    </row>
    <row r="6" ht="63" customHeight="1" spans="1:15">
      <c r="A6" s="9" t="s">
        <v>11</v>
      </c>
      <c r="B6" s="9" t="s">
        <v>12</v>
      </c>
      <c r="C6" s="13" t="s">
        <v>13</v>
      </c>
      <c r="D6" s="13" t="s">
        <v>14</v>
      </c>
      <c r="E6" s="13" t="s">
        <v>13</v>
      </c>
      <c r="F6" s="13" t="s">
        <v>14</v>
      </c>
      <c r="G6" s="14" t="s">
        <v>15</v>
      </c>
      <c r="H6" s="14" t="s">
        <v>42</v>
      </c>
      <c r="I6" s="14" t="s">
        <v>43</v>
      </c>
      <c r="J6" s="50" t="s">
        <v>44</v>
      </c>
      <c r="K6" s="51" t="s">
        <v>45</v>
      </c>
      <c r="L6" s="14" t="s">
        <v>46</v>
      </c>
      <c r="M6" s="14" t="s">
        <v>47</v>
      </c>
      <c r="N6" s="14" t="s">
        <v>48</v>
      </c>
      <c r="O6" s="52"/>
    </row>
    <row r="7" ht="28.5" customHeight="1" spans="1:15">
      <c r="A7" s="9">
        <v>1</v>
      </c>
      <c r="B7" s="15" t="s">
        <v>49</v>
      </c>
      <c r="C7" s="9" t="s">
        <v>24</v>
      </c>
      <c r="D7" s="9" t="s">
        <v>25</v>
      </c>
      <c r="E7" s="9" t="s">
        <v>24</v>
      </c>
      <c r="F7" s="9" t="s">
        <v>25</v>
      </c>
      <c r="G7" s="16">
        <v>9.97</v>
      </c>
      <c r="H7" s="16">
        <v>8.5</v>
      </c>
      <c r="I7" s="16">
        <v>27.5</v>
      </c>
      <c r="J7" s="16">
        <v>4</v>
      </c>
      <c r="K7" s="53">
        <v>5</v>
      </c>
      <c r="L7" s="16">
        <v>8</v>
      </c>
      <c r="M7" s="16">
        <v>1</v>
      </c>
      <c r="N7" s="16">
        <v>3</v>
      </c>
      <c r="O7" s="54">
        <f>SUM(G7:N7)</f>
        <v>66.97</v>
      </c>
    </row>
    <row r="8" ht="28.5" customHeight="1" spans="1:15">
      <c r="A8" s="9">
        <v>2</v>
      </c>
      <c r="B8" s="15" t="s">
        <v>50</v>
      </c>
      <c r="C8" s="9" t="s">
        <v>24</v>
      </c>
      <c r="D8" s="9" t="s">
        <v>25</v>
      </c>
      <c r="E8" s="9" t="s">
        <v>24</v>
      </c>
      <c r="F8" s="9" t="s">
        <v>25</v>
      </c>
      <c r="G8" s="17">
        <v>10</v>
      </c>
      <c r="H8" s="17">
        <v>12</v>
      </c>
      <c r="I8" s="17">
        <v>33</v>
      </c>
      <c r="J8" s="17">
        <v>4</v>
      </c>
      <c r="K8" s="53">
        <v>5.5</v>
      </c>
      <c r="L8" s="17">
        <v>17</v>
      </c>
      <c r="M8" s="17">
        <v>3</v>
      </c>
      <c r="N8" s="17">
        <v>9</v>
      </c>
      <c r="O8" s="54">
        <f>SUM(G8:N8)</f>
        <v>93.5</v>
      </c>
    </row>
    <row r="9" s="1" customFormat="1" ht="28.5" customHeight="1" spans="1:15">
      <c r="A9" s="9">
        <v>3</v>
      </c>
      <c r="B9" s="15" t="s">
        <v>51</v>
      </c>
      <c r="C9" s="9" t="s">
        <v>24</v>
      </c>
      <c r="D9" s="9" t="s">
        <v>25</v>
      </c>
      <c r="E9" s="9" t="s">
        <v>24</v>
      </c>
      <c r="F9" s="9" t="s">
        <v>25</v>
      </c>
      <c r="G9" s="18">
        <v>9.93</v>
      </c>
      <c r="H9" s="18">
        <v>10</v>
      </c>
      <c r="I9" s="18">
        <v>30</v>
      </c>
      <c r="J9" s="18">
        <v>4</v>
      </c>
      <c r="K9" s="53">
        <v>3.5</v>
      </c>
      <c r="L9" s="18">
        <v>8.5</v>
      </c>
      <c r="M9" s="55">
        <v>0</v>
      </c>
      <c r="N9" s="55">
        <v>5</v>
      </c>
      <c r="O9" s="54">
        <f>SUM(G9:N9)</f>
        <v>70.93</v>
      </c>
    </row>
    <row r="10" ht="24" customHeight="1" spans="1:15">
      <c r="A10" s="19" t="s">
        <v>28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56"/>
      <c r="N10" s="56"/>
      <c r="O10" s="57"/>
    </row>
    <row r="11" ht="28.5" customHeight="1" spans="1:15">
      <c r="A11" s="9" t="s">
        <v>11</v>
      </c>
      <c r="B11" s="9" t="s">
        <v>12</v>
      </c>
      <c r="C11" s="21" t="s">
        <v>29</v>
      </c>
      <c r="D11" s="22"/>
      <c r="E11" s="22"/>
      <c r="F11" s="23"/>
      <c r="G11" s="24" t="s">
        <v>30</v>
      </c>
      <c r="H11" s="25"/>
      <c r="I11" s="25"/>
      <c r="J11" s="25"/>
      <c r="K11" s="13" t="s">
        <v>31</v>
      </c>
      <c r="L11" s="58" t="s">
        <v>52</v>
      </c>
      <c r="M11" s="59"/>
      <c r="N11" s="59"/>
      <c r="O11" s="60"/>
    </row>
    <row r="12" ht="75" customHeight="1" spans="1:15">
      <c r="A12" s="9">
        <v>1</v>
      </c>
      <c r="B12" s="15" t="s">
        <v>50</v>
      </c>
      <c r="C12" s="26" t="s">
        <v>53</v>
      </c>
      <c r="D12" s="27"/>
      <c r="E12" s="27"/>
      <c r="F12" s="28"/>
      <c r="G12" s="29" t="s">
        <v>54</v>
      </c>
      <c r="H12" s="30"/>
      <c r="I12" s="30"/>
      <c r="J12" s="30"/>
      <c r="K12" s="61">
        <v>396800</v>
      </c>
      <c r="L12" s="62" t="s">
        <v>35</v>
      </c>
      <c r="M12" s="63"/>
      <c r="N12" s="63"/>
      <c r="O12" s="64"/>
    </row>
    <row r="13" ht="75" customHeight="1" spans="1:15">
      <c r="A13" s="9">
        <v>2</v>
      </c>
      <c r="B13" s="15" t="s">
        <v>51</v>
      </c>
      <c r="C13" s="31"/>
      <c r="D13" s="32"/>
      <c r="E13" s="32"/>
      <c r="F13" s="33"/>
      <c r="G13" s="34"/>
      <c r="H13" s="35"/>
      <c r="I13" s="35"/>
      <c r="J13" s="35"/>
      <c r="K13" s="61">
        <v>399420</v>
      </c>
      <c r="L13" s="62" t="s">
        <v>36</v>
      </c>
      <c r="M13" s="63"/>
      <c r="N13" s="63"/>
      <c r="O13" s="64"/>
    </row>
    <row r="14" ht="75" customHeight="1" spans="1:15">
      <c r="A14" s="9">
        <v>3</v>
      </c>
      <c r="B14" s="15" t="s">
        <v>49</v>
      </c>
      <c r="C14" s="36"/>
      <c r="D14" s="37"/>
      <c r="E14" s="37"/>
      <c r="F14" s="38"/>
      <c r="G14" s="39"/>
      <c r="H14" s="40"/>
      <c r="I14" s="40"/>
      <c r="J14" s="40"/>
      <c r="K14" s="61">
        <v>398000</v>
      </c>
      <c r="L14" s="62" t="s">
        <v>37</v>
      </c>
      <c r="M14" s="63"/>
      <c r="N14" s="63"/>
      <c r="O14" s="64"/>
    </row>
    <row r="15" ht="36" customHeight="1" spans="1:15">
      <c r="A15" s="41" t="s">
        <v>38</v>
      </c>
      <c r="B15" s="9"/>
      <c r="C15" s="15" t="s">
        <v>50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ht="21.75" customHeight="1" spans="1:15">
      <c r="A16" s="42" t="s">
        <v>39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ht="16.5" customHeight="1" spans="1:15">
      <c r="A17" s="43" t="s">
        <v>40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</sheetData>
  <mergeCells count="21">
    <mergeCell ref="B2:O2"/>
    <mergeCell ref="B3:O3"/>
    <mergeCell ref="B4:O4"/>
    <mergeCell ref="C5:D5"/>
    <mergeCell ref="E5:F5"/>
    <mergeCell ref="G5:N5"/>
    <mergeCell ref="A10:O10"/>
    <mergeCell ref="C11:F11"/>
    <mergeCell ref="G11:J11"/>
    <mergeCell ref="L11:O11"/>
    <mergeCell ref="L12:O12"/>
    <mergeCell ref="L13:O13"/>
    <mergeCell ref="L14:O14"/>
    <mergeCell ref="A15:B15"/>
    <mergeCell ref="C15:O15"/>
    <mergeCell ref="A16:O16"/>
    <mergeCell ref="A17:O17"/>
    <mergeCell ref="A1:A2"/>
    <mergeCell ref="O5:O6"/>
    <mergeCell ref="C12:F14"/>
    <mergeCell ref="G12:J14"/>
  </mergeCells>
  <pageMargins left="0.7" right="0.7" top="0.75" bottom="0.75" header="0.3" footer="0.3"/>
  <pageSetup paperSize="9" orientation="landscape"/>
  <headerFooter/>
  <rowBreaks count="1" manualBreakCount="1">
    <brk id="17" max="16383" man="1"/>
  </rowBreaks>
  <colBreaks count="1" manualBreakCount="1">
    <brk id="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1包</vt:lpstr>
      <vt:lpstr>2包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</cp:lastModifiedBy>
  <dcterms:created xsi:type="dcterms:W3CDTF">2006-09-16T00:00:00Z</dcterms:created>
  <dcterms:modified xsi:type="dcterms:W3CDTF">2021-08-27T03:48:43Z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ABDCD9DFC06744DB9E21CC64627A8037</vt:lpwstr>
  </property>
</Properties>
</file>