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<sst xmlns="http://schemas.openxmlformats.org/spreadsheetml/2006/main" count="128" uniqueCount="30">
  <si>
    <t>评审情况表</t>
  </si>
  <si>
    <t>项目名称：成都高新技术产业开发区生态环境和城市管理局成都高新区大运会保障线路沿线城市道路空洞检测服务采购项目</t>
  </si>
  <si>
    <t>项目编号：</t>
  </si>
  <si>
    <t>510102202200019</t>
  </si>
  <si>
    <t>评标委员会：陈晓珍（组长）、马忠勇、杨杰（采购人代表）</t>
  </si>
  <si>
    <t>包件号</t>
  </si>
  <si>
    <t>供应商名称</t>
  </si>
  <si>
    <t>是否通过资格性审查</t>
  </si>
  <si>
    <t>未通过原因</t>
  </si>
  <si>
    <t>是否通过符合性审查</t>
  </si>
  <si>
    <t>是否属于小微企业（监狱企业和残疾人福利性单位视同小微企业）</t>
  </si>
  <si>
    <t>报价</t>
  </si>
  <si>
    <t>履约能力</t>
  </si>
  <si>
    <t>拟投项目人员、仪器设备</t>
  </si>
  <si>
    <t>技术方案</t>
  </si>
  <si>
    <t>总分</t>
  </si>
  <si>
    <t>评审结果</t>
  </si>
  <si>
    <t>第一中标候选人：四川正达检测技术有限责任公司；
第二中标候选人：四川四正建设工程质量检测有限公司；
第三中标候选人：中铁西南科学研究院有限公司。</t>
  </si>
  <si>
    <t>北京市政路桥锐诚科技有限公司</t>
  </si>
  <si>
    <t>是</t>
  </si>
  <si>
    <t>/</t>
  </si>
  <si>
    <t>否</t>
  </si>
  <si>
    <t>四川四正建设工程质量检测有限公司</t>
  </si>
  <si>
    <t>四川省建业检验检测股份有限公司</t>
  </si>
  <si>
    <t>中铁西南科学研究院有限公司</t>
  </si>
  <si>
    <t>四川正达检测技术有限责任公司</t>
  </si>
  <si>
    <t>四川交大工程检测咨询有限公司</t>
  </si>
  <si>
    <t>备注：无效供应商名单：北京市政路桥锐诚科技有限公司、原因：书面说明不能证明其报价合理性，不予采信。四川交大工程检测咨询有限公司、原因：书面说明不能证明其报价合理性，不予采信。</t>
  </si>
  <si>
    <t>第一中标候选人：四川四正建设工程质量检测有限公司；
第二中标候选人：四川正达检测技术有限责任公司；
第三中标候选人：中铁西南科学研究院有限公司。</t>
  </si>
  <si>
    <t>四川正汇恒招标代理有限公司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</si>
</sst>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b/>
      <sz val="12"/>
      <name val="楷体_GB2312"/>
      <family val="0"/>
    </font>
    <font>
      <sz val="10"/>
      <name val="楷体_GB2312"/>
      <family val="0"/>
    </font>
    <font>
      <b/>
      <sz val="22"/>
      <name val="楷体_GB2312"/>
      <family val="0"/>
    </font>
    <font>
      <sz val="12"/>
      <name val="楷体_GB2312"/>
      <family val="0"/>
    </font>
    <font>
      <b/>
      <sz val="15"/>
      <color indexed="54"/>
      <name val="宋体"/>
      <family val="0"/>
    </font>
    <font>
      <b/>
      <sz val="11"/>
      <color indexed="54"/>
      <name val="宋体"/>
      <family val="0"/>
    </font>
    <font>
      <sz val="11"/>
      <color indexed="9"/>
      <name val="宋体"/>
      <family val="0"/>
    </font>
    <font>
      <sz val="11"/>
      <color indexed="19"/>
      <name val="宋体"/>
      <family val="0"/>
    </font>
    <font>
      <b/>
      <sz val="13"/>
      <color indexed="56"/>
      <name val="宋体"/>
      <family val="0"/>
    </font>
    <font>
      <sz val="11"/>
      <color indexed="8"/>
      <name val="宋体"/>
      <family val="0"/>
    </font>
    <font>
      <b/>
      <sz val="11"/>
      <color indexed="56"/>
      <name val="宋体"/>
      <family val="0"/>
    </font>
    <font>
      <sz val="11"/>
      <color indexed="17"/>
      <name val="宋体"/>
      <family val="0"/>
    </font>
    <font>
      <sz val="11"/>
      <color indexed="62"/>
      <name val="宋体"/>
      <family val="0"/>
    </font>
    <font>
      <u val="single"/>
      <sz val="11"/>
      <color indexed="12"/>
      <name val="宋体"/>
      <family val="0"/>
    </font>
    <font>
      <b/>
      <sz val="11"/>
      <color indexed="52"/>
      <name val="宋体"/>
      <family val="0"/>
    </font>
    <font>
      <sz val="11"/>
      <color indexed="16"/>
      <name val="宋体"/>
      <family val="0"/>
    </font>
    <font>
      <b/>
      <sz val="11"/>
      <color indexed="63"/>
      <name val="宋体"/>
      <family val="0"/>
    </font>
    <font>
      <b/>
      <sz val="18"/>
      <color indexed="56"/>
      <name val="宋体"/>
      <family val="0"/>
    </font>
    <font>
      <b/>
      <sz val="11"/>
      <color indexed="8"/>
      <name val="宋体"/>
      <family val="0"/>
    </font>
    <font>
      <b/>
      <sz val="11"/>
      <color indexed="53"/>
      <name val="宋体"/>
      <family val="0"/>
    </font>
    <font>
      <u val="single"/>
      <sz val="11"/>
      <color indexed="20"/>
      <name val="宋体"/>
      <family val="0"/>
    </font>
    <font>
      <sz val="11"/>
      <color indexed="10"/>
      <name val="宋体"/>
      <family val="0"/>
    </font>
    <font>
      <sz val="12"/>
      <name val="Times New Roman"/>
      <family val="1"/>
    </font>
    <font>
      <b/>
      <sz val="18"/>
      <color indexed="54"/>
      <name val="宋体"/>
      <family val="0"/>
    </font>
    <font>
      <i/>
      <sz val="11"/>
      <color indexed="23"/>
      <name val="宋体"/>
      <family val="0"/>
    </font>
    <font>
      <b/>
      <sz val="13"/>
      <color indexed="54"/>
      <name val="宋体"/>
      <family val="0"/>
    </font>
    <font>
      <sz val="11"/>
      <color indexed="53"/>
      <name val="宋体"/>
      <family val="0"/>
    </font>
    <font>
      <b/>
      <sz val="11"/>
      <color indexed="9"/>
      <name val="宋体"/>
      <family val="0"/>
    </font>
    <font>
      <sz val="11"/>
      <color indexed="60"/>
      <name val="宋体"/>
      <family val="0"/>
    </font>
    <font>
      <b/>
      <sz val="15"/>
      <color indexed="56"/>
      <name val="宋体"/>
      <family val="0"/>
    </font>
    <font>
      <sz val="11"/>
      <color indexed="20"/>
      <name val="宋体"/>
      <family val="0"/>
    </font>
    <font>
      <u val="single"/>
      <sz val="12"/>
      <color indexed="12"/>
      <name val="宋体"/>
      <family val="0"/>
    </font>
    <font>
      <sz val="11"/>
      <color indexed="52"/>
      <name val="宋体"/>
      <family val="0"/>
    </font>
    <font>
      <sz val="11"/>
      <color theme="0"/>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2">
    <fill>
      <patternFill/>
    </fill>
    <fill>
      <patternFill patternType="gray125"/>
    </fill>
    <fill>
      <patternFill patternType="solid">
        <fgColor theme="5" tint="0.399949997663497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8" tint="0.3999499976634979"/>
        <bgColor indexed="64"/>
      </patternFill>
    </fill>
    <fill>
      <patternFill patternType="solid">
        <fgColor indexed="42"/>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indexed="6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border>
    <border>
      <left>
        <color indexed="63"/>
      </left>
      <right style="thin"/>
      <top style="thin"/>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41" fontId="0" fillId="0" borderId="0" applyFont="0" applyFill="0" applyBorder="0" applyAlignment="0" applyProtection="0"/>
    <xf numFmtId="0" fontId="36" fillId="5" borderId="0" applyNumberFormat="0" applyBorder="0" applyAlignment="0" applyProtection="0"/>
    <xf numFmtId="0" fontId="16" fillId="6" borderId="2" applyNumberFormat="0" applyAlignment="0" applyProtection="0"/>
    <xf numFmtId="0" fontId="38" fillId="7"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0" fontId="20" fillId="0" borderId="3" applyNumberFormat="0" applyFill="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9" borderId="4" applyNumberFormat="0" applyFont="0" applyAlignment="0" applyProtection="0"/>
    <xf numFmtId="0" fontId="35" fillId="10"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4" fillId="0" borderId="0">
      <alignment vertical="center"/>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24" fillId="0" borderId="0">
      <alignment/>
      <protection/>
    </xf>
    <xf numFmtId="0" fontId="47" fillId="0" borderId="5" applyNumberFormat="0" applyFill="0" applyAlignment="0" applyProtection="0"/>
    <xf numFmtId="0" fontId="35" fillId="11" borderId="0" applyNumberFormat="0" applyBorder="0" applyAlignment="0" applyProtection="0"/>
    <xf numFmtId="0" fontId="42" fillId="0" borderId="6" applyNumberFormat="0" applyFill="0" applyAlignment="0" applyProtection="0"/>
    <xf numFmtId="0" fontId="35" fillId="12" borderId="0" applyNumberFormat="0" applyBorder="0" applyAlignment="0" applyProtection="0"/>
    <xf numFmtId="0" fontId="48" fillId="13" borderId="7" applyNumberFormat="0" applyAlignment="0" applyProtection="0"/>
    <xf numFmtId="0" fontId="49" fillId="13" borderId="1" applyNumberFormat="0" applyAlignment="0" applyProtection="0"/>
    <xf numFmtId="0" fontId="50" fillId="14" borderId="8" applyNumberFormat="0" applyAlignment="0" applyProtection="0"/>
    <xf numFmtId="0" fontId="35" fillId="15" borderId="0" applyNumberFormat="0" applyBorder="0" applyAlignment="0" applyProtection="0"/>
    <xf numFmtId="0" fontId="13" fillId="16"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5" fillId="21" borderId="0" applyNumberFormat="0" applyBorder="0" applyAlignment="0" applyProtection="0"/>
    <xf numFmtId="0" fontId="31" fillId="0" borderId="11" applyNumberFormat="0" applyFill="0" applyAlignment="0" applyProtection="0"/>
    <xf numFmtId="0" fontId="36" fillId="22"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8" fillId="6" borderId="12" applyNumberFormat="0" applyAlignment="0" applyProtection="0"/>
    <xf numFmtId="0" fontId="36"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5" fillId="21" borderId="0" applyNumberFormat="0" applyBorder="0" applyAlignment="0" applyProtection="0"/>
    <xf numFmtId="0" fontId="0" fillId="0" borderId="0">
      <alignment vertical="center"/>
      <protection/>
    </xf>
    <xf numFmtId="0" fontId="36"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6" fillId="35" borderId="0" applyNumberFormat="0" applyBorder="0" applyAlignment="0" applyProtection="0"/>
    <xf numFmtId="0" fontId="30" fillId="36" borderId="0" applyNumberFormat="0" applyBorder="0" applyAlignment="0" applyProtection="0"/>
    <xf numFmtId="0" fontId="35" fillId="37" borderId="0" applyNumberFormat="0" applyBorder="0" applyAlignment="0" applyProtection="0"/>
    <xf numFmtId="0" fontId="10"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32" fillId="38"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29" fillId="39" borderId="15" applyNumberFormat="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34" fillId="0" borderId="16" applyNumberFormat="0" applyFill="0" applyAlignment="0" applyProtection="0"/>
    <xf numFmtId="0" fontId="14" fillId="40" borderId="2" applyNumberFormat="0" applyAlignment="0" applyProtection="0"/>
    <xf numFmtId="0" fontId="24" fillId="0" borderId="0">
      <alignment vertical="center"/>
      <protection/>
    </xf>
    <xf numFmtId="0" fontId="0" fillId="41" borderId="17" applyNumberFormat="0" applyFont="0" applyAlignment="0" applyProtection="0"/>
  </cellStyleXfs>
  <cellXfs count="2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5" fillId="0" borderId="22" xfId="0" applyFont="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5" fillId="0" borderId="20" xfId="0" applyFont="1" applyBorder="1" applyAlignment="1">
      <alignment horizontal="center" vertical="center" wrapText="1"/>
    </xf>
    <xf numFmtId="176" fontId="5" fillId="0" borderId="20"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0" borderId="25" xfId="0" applyFont="1" applyBorder="1" applyAlignment="1">
      <alignment horizontal="left" vertical="center" wrapText="1"/>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5" fillId="0" borderId="23"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right" vertical="center"/>
    </xf>
    <xf numFmtId="31" fontId="5" fillId="0" borderId="0" xfId="0" applyNumberFormat="1" applyFont="1" applyAlignment="1">
      <alignment horizontal="right" vertical="center"/>
    </xf>
    <xf numFmtId="0" fontId="5" fillId="0" borderId="18" xfId="0" applyFont="1" applyBorder="1" applyAlignment="1" quotePrefix="1">
      <alignment horizontal="left" vertical="center" wrapText="1"/>
    </xf>
  </cellXfs>
  <cellStyles count="7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计算 2" xfId="22"/>
    <cellStyle name="差" xfId="23"/>
    <cellStyle name="Comma" xfId="24"/>
    <cellStyle name="标题 5" xfId="25"/>
    <cellStyle name="60% - 强调文字颜色 3" xfId="26"/>
    <cellStyle name="Hyperlink" xfId="27"/>
    <cellStyle name="汇总 2" xfId="28"/>
    <cellStyle name="Percent" xfId="29"/>
    <cellStyle name="Followed Hyperlink" xfId="30"/>
    <cellStyle name="注释" xfId="31"/>
    <cellStyle name="60% - 强调文字颜色 2" xfId="32"/>
    <cellStyle name="标题 4" xfId="33"/>
    <cellStyle name="警告文本" xfId="34"/>
    <cellStyle name="_ET_STYLE_NoName_00_" xfId="35"/>
    <cellStyle name="标题" xfId="36"/>
    <cellStyle name="解释性文本" xfId="37"/>
    <cellStyle name="标题 1" xfId="38"/>
    <cellStyle name="_ET_STYLE_NoName_00_ 2" xfId="39"/>
    <cellStyle name="标题 2" xfId="40"/>
    <cellStyle name="60% - 强调文字颜色 1" xfId="41"/>
    <cellStyle name="标题 3" xfId="42"/>
    <cellStyle name="60% - 强调文字颜色 4" xfId="43"/>
    <cellStyle name="输出" xfId="44"/>
    <cellStyle name="计算" xfId="45"/>
    <cellStyle name="检查单元格" xfId="46"/>
    <cellStyle name="60% - 着色 5" xfId="47"/>
    <cellStyle name="好 2" xfId="48"/>
    <cellStyle name="20% - 强调文字颜色 6" xfId="49"/>
    <cellStyle name="强调文字颜色 2" xfId="50"/>
    <cellStyle name="链接单元格" xfId="51"/>
    <cellStyle name="汇总" xfId="52"/>
    <cellStyle name="好" xfId="53"/>
    <cellStyle name="适中" xfId="54"/>
    <cellStyle name="着色 5" xfId="55"/>
    <cellStyle name="标题 1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40% - 强调文字颜色 6" xfId="73"/>
    <cellStyle name="适中 2" xfId="74"/>
    <cellStyle name="60% - 强调文字颜色 6" xfId="75"/>
    <cellStyle name="标题 2 2" xfId="76"/>
    <cellStyle name="标题 3 2" xfId="77"/>
    <cellStyle name="标题 4 2" xfId="78"/>
    <cellStyle name="差 2" xfId="79"/>
    <cellStyle name="常规 2" xfId="80"/>
    <cellStyle name="超链接 2" xfId="81"/>
    <cellStyle name="检查单元格 2" xfId="82"/>
    <cellStyle name="解释性文本 2" xfId="83"/>
    <cellStyle name="警告文本 2" xfId="84"/>
    <cellStyle name="链接单元格 2" xfId="85"/>
    <cellStyle name="输入 2" xfId="86"/>
    <cellStyle name="样式 1" xfId="87"/>
    <cellStyle name="注释 2" xfId="88"/>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5"/>
  <sheetViews>
    <sheetView tabSelected="1" zoomScaleSheetLayoutView="100" workbookViewId="0" topLeftCell="A1">
      <selection activeCell="A12" sqref="A12:H13"/>
    </sheetView>
  </sheetViews>
  <sheetFormatPr defaultColWidth="8.75390625" defaultRowHeight="14.25"/>
  <cols>
    <col min="1" max="1" width="7.125" style="2" customWidth="1"/>
    <col min="2" max="2" width="22.50390625" style="2" customWidth="1"/>
    <col min="3" max="3" width="10.125" style="2" customWidth="1"/>
    <col min="4" max="4" width="8.00390625" style="2" customWidth="1"/>
    <col min="5" max="5" width="9.125" style="2" customWidth="1"/>
    <col min="6" max="6" width="6.125" style="2" customWidth="1"/>
    <col min="7" max="7" width="15.50390625" style="2" customWidth="1"/>
    <col min="8" max="8" width="10.125" style="2" customWidth="1"/>
    <col min="9" max="9" width="9.75390625" style="2" customWidth="1"/>
    <col min="10" max="11" width="11.25390625" style="2" customWidth="1"/>
    <col min="12" max="12" width="10.50390625" style="2" customWidth="1"/>
    <col min="13" max="13" width="38.625" style="2" customWidth="1"/>
    <col min="14" max="36" width="9.00390625" style="2" bestFit="1" customWidth="1"/>
    <col min="37" max="239" width="8.75390625" style="2" customWidth="1"/>
  </cols>
  <sheetData>
    <row r="1" spans="1:13" ht="57" customHeight="1">
      <c r="A1" s="3" t="s">
        <v>0</v>
      </c>
      <c r="B1" s="4"/>
      <c r="C1" s="4"/>
      <c r="D1" s="4"/>
      <c r="E1" s="4"/>
      <c r="F1" s="4"/>
      <c r="G1" s="4"/>
      <c r="H1" s="4"/>
      <c r="I1" s="4"/>
      <c r="J1" s="4"/>
      <c r="K1" s="19"/>
      <c r="L1" s="4"/>
      <c r="M1" s="20"/>
    </row>
    <row r="2" spans="1:13" s="1" customFormat="1" ht="51" customHeight="1">
      <c r="A2" s="5" t="s">
        <v>1</v>
      </c>
      <c r="B2" s="6"/>
      <c r="C2" s="6"/>
      <c r="D2" s="6"/>
      <c r="E2" s="6"/>
      <c r="F2" s="6"/>
      <c r="G2" s="6"/>
      <c r="H2" s="6"/>
      <c r="I2" s="6"/>
      <c r="J2" s="6"/>
      <c r="K2" s="9" t="s">
        <v>2</v>
      </c>
      <c r="L2" s="28" t="s">
        <v>3</v>
      </c>
      <c r="M2" s="21"/>
    </row>
    <row r="3" spans="1:13" s="1" customFormat="1" ht="24" customHeight="1">
      <c r="A3" s="7" t="s">
        <v>4</v>
      </c>
      <c r="B3" s="7"/>
      <c r="C3" s="7"/>
      <c r="D3" s="7"/>
      <c r="E3" s="7"/>
      <c r="F3" s="7"/>
      <c r="G3" s="7"/>
      <c r="H3" s="7"/>
      <c r="I3" s="7"/>
      <c r="J3" s="7"/>
      <c r="K3" s="7"/>
      <c r="L3" s="7"/>
      <c r="M3" s="7"/>
    </row>
    <row r="4" spans="1:13" s="1" customFormat="1" ht="27" customHeight="1">
      <c r="A4" s="8" t="s">
        <v>5</v>
      </c>
      <c r="B4" s="8" t="s">
        <v>6</v>
      </c>
      <c r="C4" s="8" t="s">
        <v>7</v>
      </c>
      <c r="D4" s="9" t="s">
        <v>8</v>
      </c>
      <c r="E4" s="9" t="s">
        <v>9</v>
      </c>
      <c r="F4" s="9" t="s">
        <v>8</v>
      </c>
      <c r="G4" s="10" t="s">
        <v>10</v>
      </c>
      <c r="H4" s="11" t="s">
        <v>11</v>
      </c>
      <c r="I4" s="11" t="s">
        <v>12</v>
      </c>
      <c r="J4" s="11" t="s">
        <v>13</v>
      </c>
      <c r="K4" s="11" t="s">
        <v>14</v>
      </c>
      <c r="L4" s="22" t="s">
        <v>15</v>
      </c>
      <c r="M4" s="23" t="s">
        <v>16</v>
      </c>
    </row>
    <row r="5" spans="1:13" s="1" customFormat="1" ht="48" customHeight="1">
      <c r="A5" s="12"/>
      <c r="B5" s="12"/>
      <c r="C5" s="12"/>
      <c r="D5" s="9"/>
      <c r="E5" s="9"/>
      <c r="F5" s="9"/>
      <c r="G5" s="10"/>
      <c r="H5" s="13"/>
      <c r="I5" s="13"/>
      <c r="J5" s="13"/>
      <c r="K5" s="13"/>
      <c r="L5" s="22"/>
      <c r="M5" s="8" t="s">
        <v>17</v>
      </c>
    </row>
    <row r="6" spans="1:13" s="1" customFormat="1" ht="48" customHeight="1">
      <c r="A6" s="9">
        <v>1</v>
      </c>
      <c r="B6" s="14" t="s">
        <v>18</v>
      </c>
      <c r="C6" s="15" t="s">
        <v>19</v>
      </c>
      <c r="D6" s="15" t="s">
        <v>20</v>
      </c>
      <c r="E6" s="15" t="s">
        <v>19</v>
      </c>
      <c r="F6" s="15" t="s">
        <v>20</v>
      </c>
      <c r="G6" s="15" t="s">
        <v>21</v>
      </c>
      <c r="H6" s="15" t="s">
        <v>20</v>
      </c>
      <c r="I6" s="15" t="s">
        <v>20</v>
      </c>
      <c r="J6" s="15" t="s">
        <v>20</v>
      </c>
      <c r="K6" s="15" t="s">
        <v>20</v>
      </c>
      <c r="L6" s="15" t="s">
        <v>20</v>
      </c>
      <c r="M6" s="12"/>
    </row>
    <row r="7" spans="1:13" s="1" customFormat="1" ht="48" customHeight="1">
      <c r="A7" s="9"/>
      <c r="B7" s="14" t="s">
        <v>22</v>
      </c>
      <c r="C7" s="15" t="s">
        <v>19</v>
      </c>
      <c r="D7" s="15" t="s">
        <v>20</v>
      </c>
      <c r="E7" s="15" t="s">
        <v>19</v>
      </c>
      <c r="F7" s="15" t="s">
        <v>20</v>
      </c>
      <c r="G7" s="15" t="s">
        <v>21</v>
      </c>
      <c r="H7" s="16">
        <v>14.36</v>
      </c>
      <c r="I7" s="16">
        <v>10</v>
      </c>
      <c r="J7" s="16">
        <v>40</v>
      </c>
      <c r="K7" s="16">
        <v>30.5</v>
      </c>
      <c r="L7" s="16">
        <f>SUM(H7:K7)</f>
        <v>94.86</v>
      </c>
      <c r="M7" s="12"/>
    </row>
    <row r="8" spans="1:13" s="1" customFormat="1" ht="48" customHeight="1">
      <c r="A8" s="9"/>
      <c r="B8" s="14" t="s">
        <v>23</v>
      </c>
      <c r="C8" s="15" t="s">
        <v>19</v>
      </c>
      <c r="D8" s="15" t="s">
        <v>20</v>
      </c>
      <c r="E8" s="15" t="s">
        <v>19</v>
      </c>
      <c r="F8" s="15" t="s">
        <v>20</v>
      </c>
      <c r="G8" s="15" t="s">
        <v>21</v>
      </c>
      <c r="H8" s="16">
        <v>14.24</v>
      </c>
      <c r="I8" s="16">
        <v>8</v>
      </c>
      <c r="J8" s="16">
        <v>9</v>
      </c>
      <c r="K8" s="16">
        <v>26.5</v>
      </c>
      <c r="L8" s="16">
        <f>H8+I8+J8+K8</f>
        <v>57.74</v>
      </c>
      <c r="M8" s="12"/>
    </row>
    <row r="9" spans="1:13" s="1" customFormat="1" ht="48" customHeight="1">
      <c r="A9" s="9"/>
      <c r="B9" s="14" t="s">
        <v>24</v>
      </c>
      <c r="C9" s="15" t="s">
        <v>19</v>
      </c>
      <c r="D9" s="15" t="s">
        <v>20</v>
      </c>
      <c r="E9" s="15" t="s">
        <v>19</v>
      </c>
      <c r="F9" s="15" t="s">
        <v>20</v>
      </c>
      <c r="G9" s="15" t="s">
        <v>21</v>
      </c>
      <c r="H9" s="16">
        <v>14.82</v>
      </c>
      <c r="I9" s="16">
        <v>10</v>
      </c>
      <c r="J9" s="16">
        <v>37</v>
      </c>
      <c r="K9" s="16">
        <v>27.75</v>
      </c>
      <c r="L9" s="16">
        <f>SUM(H9:K9)</f>
        <v>89.57</v>
      </c>
      <c r="M9" s="12"/>
    </row>
    <row r="10" spans="1:13" s="1" customFormat="1" ht="48" customHeight="1">
      <c r="A10" s="9"/>
      <c r="B10" s="14" t="s">
        <v>25</v>
      </c>
      <c r="C10" s="15" t="s">
        <v>19</v>
      </c>
      <c r="D10" s="15" t="s">
        <v>20</v>
      </c>
      <c r="E10" s="15" t="s">
        <v>19</v>
      </c>
      <c r="F10" s="15" t="s">
        <v>20</v>
      </c>
      <c r="G10" s="15" t="s">
        <v>21</v>
      </c>
      <c r="H10" s="16">
        <v>15</v>
      </c>
      <c r="I10" s="16">
        <v>10</v>
      </c>
      <c r="J10" s="16">
        <v>40</v>
      </c>
      <c r="K10" s="16">
        <v>32.25</v>
      </c>
      <c r="L10" s="16">
        <f>H10+I10+J10+K10</f>
        <v>97.25</v>
      </c>
      <c r="M10" s="12"/>
    </row>
    <row r="11" spans="1:13" s="1" customFormat="1" ht="48" customHeight="1">
      <c r="A11" s="9"/>
      <c r="B11" s="14" t="s">
        <v>26</v>
      </c>
      <c r="C11" s="15" t="s">
        <v>19</v>
      </c>
      <c r="D11" s="15" t="s">
        <v>20</v>
      </c>
      <c r="E11" s="15" t="s">
        <v>19</v>
      </c>
      <c r="F11" s="15" t="s">
        <v>20</v>
      </c>
      <c r="G11" s="15" t="s">
        <v>21</v>
      </c>
      <c r="H11" s="15" t="s">
        <v>20</v>
      </c>
      <c r="I11" s="15" t="s">
        <v>20</v>
      </c>
      <c r="J11" s="15" t="s">
        <v>20</v>
      </c>
      <c r="K11" s="15" t="s">
        <v>20</v>
      </c>
      <c r="L11" s="15" t="s">
        <v>20</v>
      </c>
      <c r="M11" s="24"/>
    </row>
    <row r="12" spans="1:13" ht="48" customHeight="1">
      <c r="A12" s="17" t="s">
        <v>27</v>
      </c>
      <c r="B12" s="18"/>
      <c r="C12" s="18"/>
      <c r="D12" s="18"/>
      <c r="E12" s="18"/>
      <c r="F12" s="18"/>
      <c r="G12" s="18"/>
      <c r="H12" s="18"/>
      <c r="I12" s="25"/>
      <c r="J12" s="25"/>
      <c r="K12" s="25"/>
      <c r="L12" s="25"/>
      <c r="M12" s="25"/>
    </row>
    <row r="13" spans="1:13" ht="15">
      <c r="A13" s="18"/>
      <c r="B13" s="18"/>
      <c r="C13" s="18"/>
      <c r="D13" s="18"/>
      <c r="E13" s="18"/>
      <c r="F13" s="18"/>
      <c r="G13" s="18"/>
      <c r="H13" s="18"/>
      <c r="I13" s="25"/>
      <c r="J13" s="25"/>
      <c r="K13" s="25"/>
      <c r="L13" s="25"/>
      <c r="M13" s="26"/>
    </row>
    <row r="14" spans="1:13" ht="15">
      <c r="A14" s="8" t="s">
        <v>5</v>
      </c>
      <c r="B14" s="8" t="s">
        <v>6</v>
      </c>
      <c r="C14" s="8" t="s">
        <v>7</v>
      </c>
      <c r="D14" s="9" t="s">
        <v>8</v>
      </c>
      <c r="E14" s="9" t="s">
        <v>9</v>
      </c>
      <c r="F14" s="9" t="s">
        <v>8</v>
      </c>
      <c r="G14" s="10" t="s">
        <v>10</v>
      </c>
      <c r="H14" s="11" t="s">
        <v>11</v>
      </c>
      <c r="I14" s="11" t="s">
        <v>12</v>
      </c>
      <c r="J14" s="11" t="s">
        <v>13</v>
      </c>
      <c r="K14" s="11" t="s">
        <v>14</v>
      </c>
      <c r="L14" s="22" t="s">
        <v>15</v>
      </c>
      <c r="M14" s="23" t="s">
        <v>16</v>
      </c>
    </row>
    <row r="15" spans="1:13" ht="75.75" customHeight="1">
      <c r="A15" s="12"/>
      <c r="B15" s="12"/>
      <c r="C15" s="12"/>
      <c r="D15" s="9"/>
      <c r="E15" s="9"/>
      <c r="F15" s="9"/>
      <c r="G15" s="10"/>
      <c r="H15" s="13"/>
      <c r="I15" s="13"/>
      <c r="J15" s="13"/>
      <c r="K15" s="13"/>
      <c r="L15" s="22"/>
      <c r="M15" s="8" t="s">
        <v>28</v>
      </c>
    </row>
    <row r="16" spans="1:13" ht="30.75">
      <c r="A16" s="9">
        <v>2</v>
      </c>
      <c r="B16" s="14" t="s">
        <v>18</v>
      </c>
      <c r="C16" s="15" t="s">
        <v>19</v>
      </c>
      <c r="D16" s="15" t="s">
        <v>20</v>
      </c>
      <c r="E16" s="15" t="s">
        <v>19</v>
      </c>
      <c r="F16" s="15" t="s">
        <v>20</v>
      </c>
      <c r="G16" s="15" t="s">
        <v>21</v>
      </c>
      <c r="H16" s="15" t="s">
        <v>20</v>
      </c>
      <c r="I16" s="15" t="s">
        <v>20</v>
      </c>
      <c r="J16" s="15" t="s">
        <v>20</v>
      </c>
      <c r="K16" s="15" t="s">
        <v>20</v>
      </c>
      <c r="L16" s="15" t="s">
        <v>20</v>
      </c>
      <c r="M16" s="12"/>
    </row>
    <row r="17" spans="1:13" ht="30.75">
      <c r="A17" s="9"/>
      <c r="B17" s="14" t="s">
        <v>22</v>
      </c>
      <c r="C17" s="15" t="s">
        <v>19</v>
      </c>
      <c r="D17" s="15" t="s">
        <v>20</v>
      </c>
      <c r="E17" s="15" t="s">
        <v>19</v>
      </c>
      <c r="F17" s="15" t="s">
        <v>20</v>
      </c>
      <c r="G17" s="15" t="s">
        <v>21</v>
      </c>
      <c r="H17" s="16">
        <v>13.29</v>
      </c>
      <c r="I17" s="16">
        <v>10</v>
      </c>
      <c r="J17" s="16">
        <v>40</v>
      </c>
      <c r="K17" s="16">
        <v>31.5</v>
      </c>
      <c r="L17" s="16">
        <f>SUM(H17:K17)</f>
        <v>94.78999999999999</v>
      </c>
      <c r="M17" s="12"/>
    </row>
    <row r="18" spans="1:13" ht="30.75">
      <c r="A18" s="9"/>
      <c r="B18" s="14" t="s">
        <v>23</v>
      </c>
      <c r="C18" s="15" t="s">
        <v>19</v>
      </c>
      <c r="D18" s="15" t="s">
        <v>20</v>
      </c>
      <c r="E18" s="15" t="s">
        <v>19</v>
      </c>
      <c r="F18" s="15" t="s">
        <v>20</v>
      </c>
      <c r="G18" s="15" t="s">
        <v>21</v>
      </c>
      <c r="H18" s="16">
        <v>12.67</v>
      </c>
      <c r="I18" s="16">
        <v>8</v>
      </c>
      <c r="J18" s="16">
        <v>9</v>
      </c>
      <c r="K18" s="16">
        <v>26.5</v>
      </c>
      <c r="L18" s="16">
        <f>H18+I18+J18+K18</f>
        <v>56.17</v>
      </c>
      <c r="M18" s="12"/>
    </row>
    <row r="19" spans="1:13" ht="30.75">
      <c r="A19" s="9"/>
      <c r="B19" s="14" t="s">
        <v>24</v>
      </c>
      <c r="C19" s="15" t="s">
        <v>19</v>
      </c>
      <c r="D19" s="15" t="s">
        <v>20</v>
      </c>
      <c r="E19" s="15" t="s">
        <v>19</v>
      </c>
      <c r="F19" s="15" t="s">
        <v>20</v>
      </c>
      <c r="G19" s="15" t="s">
        <v>21</v>
      </c>
      <c r="H19" s="16">
        <v>15</v>
      </c>
      <c r="I19" s="16">
        <v>10</v>
      </c>
      <c r="J19" s="16">
        <v>37</v>
      </c>
      <c r="K19" s="16">
        <v>27.75</v>
      </c>
      <c r="L19" s="16">
        <f>SUM(H19:K19)</f>
        <v>89.75</v>
      </c>
      <c r="M19" s="12"/>
    </row>
    <row r="20" spans="1:13" ht="30.75">
      <c r="A20" s="9"/>
      <c r="B20" s="14" t="s">
        <v>25</v>
      </c>
      <c r="C20" s="15" t="s">
        <v>19</v>
      </c>
      <c r="D20" s="15" t="s">
        <v>20</v>
      </c>
      <c r="E20" s="15" t="s">
        <v>19</v>
      </c>
      <c r="F20" s="15" t="s">
        <v>20</v>
      </c>
      <c r="G20" s="15" t="s">
        <v>21</v>
      </c>
      <c r="H20" s="16">
        <v>12.98</v>
      </c>
      <c r="I20" s="16">
        <v>10</v>
      </c>
      <c r="J20" s="16">
        <v>40</v>
      </c>
      <c r="K20" s="16">
        <v>31.25</v>
      </c>
      <c r="L20" s="16">
        <f>H20+I20+J20+K20</f>
        <v>94.23</v>
      </c>
      <c r="M20" s="12"/>
    </row>
    <row r="21" spans="1:13" ht="30.75">
      <c r="A21" s="9"/>
      <c r="B21" s="14" t="s">
        <v>26</v>
      </c>
      <c r="C21" s="15" t="s">
        <v>19</v>
      </c>
      <c r="D21" s="15" t="s">
        <v>20</v>
      </c>
      <c r="E21" s="15" t="s">
        <v>19</v>
      </c>
      <c r="F21" s="15" t="s">
        <v>20</v>
      </c>
      <c r="G21" s="15" t="s">
        <v>21</v>
      </c>
      <c r="H21" s="15" t="s">
        <v>20</v>
      </c>
      <c r="I21" s="15" t="s">
        <v>20</v>
      </c>
      <c r="J21" s="15" t="s">
        <v>20</v>
      </c>
      <c r="K21" s="15" t="s">
        <v>20</v>
      </c>
      <c r="L21" s="15" t="s">
        <v>20</v>
      </c>
      <c r="M21" s="24"/>
    </row>
    <row r="22" spans="1:8" ht="15">
      <c r="A22" s="17" t="s">
        <v>27</v>
      </c>
      <c r="B22" s="18"/>
      <c r="C22" s="18"/>
      <c r="D22" s="18"/>
      <c r="E22" s="18"/>
      <c r="F22" s="18"/>
      <c r="G22" s="18"/>
      <c r="H22" s="18"/>
    </row>
    <row r="23" spans="1:8" ht="15">
      <c r="A23" s="18"/>
      <c r="B23" s="18"/>
      <c r="C23" s="18"/>
      <c r="D23" s="18"/>
      <c r="E23" s="18"/>
      <c r="F23" s="18"/>
      <c r="G23" s="18"/>
      <c r="H23" s="18"/>
    </row>
    <row r="24" ht="15">
      <c r="M24" s="26" t="s">
        <v>29</v>
      </c>
    </row>
    <row r="25" ht="15">
      <c r="M25" s="27">
        <v>44643</v>
      </c>
    </row>
  </sheetData>
  <sheetProtection/>
  <mergeCells count="34">
    <mergeCell ref="A1:M1"/>
    <mergeCell ref="A2:J2"/>
    <mergeCell ref="L2:M2"/>
    <mergeCell ref="A3:M3"/>
    <mergeCell ref="A4:A5"/>
    <mergeCell ref="A6:A11"/>
    <mergeCell ref="A14:A15"/>
    <mergeCell ref="A16:A21"/>
    <mergeCell ref="B4:B5"/>
    <mergeCell ref="B14:B15"/>
    <mergeCell ref="C4:C5"/>
    <mergeCell ref="C14:C15"/>
    <mergeCell ref="D4:D5"/>
    <mergeCell ref="D14:D15"/>
    <mergeCell ref="E4:E5"/>
    <mergeCell ref="E14:E15"/>
    <mergeCell ref="F4:F5"/>
    <mergeCell ref="F14:F15"/>
    <mergeCell ref="G4:G5"/>
    <mergeCell ref="G14:G15"/>
    <mergeCell ref="H4:H5"/>
    <mergeCell ref="H14:H15"/>
    <mergeCell ref="I4:I5"/>
    <mergeCell ref="I14:I15"/>
    <mergeCell ref="J4:J5"/>
    <mergeCell ref="J14:J15"/>
    <mergeCell ref="K4:K5"/>
    <mergeCell ref="K14:K15"/>
    <mergeCell ref="L4:L5"/>
    <mergeCell ref="L14:L15"/>
    <mergeCell ref="M5:M11"/>
    <mergeCell ref="M15:M21"/>
    <mergeCell ref="A12:H13"/>
    <mergeCell ref="A22:H23"/>
  </mergeCells>
  <printOptions/>
  <pageMargins left="0.7513888888888889" right="0.7513888888888889" top="1" bottom="1" header="0.5118055555555555" footer="0.5118055555555555"/>
  <pageSetup fitToHeight="1"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2016-08-26T06:51:57Z</cp:lastPrinted>
  <dcterms:created xsi:type="dcterms:W3CDTF">2016-01-02T10:55:55Z</dcterms:created>
  <dcterms:modified xsi:type="dcterms:W3CDTF">2022-03-23T06:22:44Z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2052-11.1.0.11405</vt:lpwstr>
  </property>
  <property fmtid="{D5CDD505-2E9C-101B-9397-08002B2CF9AE}" pid="4" name="I">
    <vt:lpwstr>3A2A4B4EAC4A4CAD98A8EE55831B510C</vt:lpwstr>
  </property>
</Properties>
</file>