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<sst xmlns="http://schemas.openxmlformats.org/spreadsheetml/2006/main" count="49" uniqueCount="39">
  <si>
    <t>评审情况表</t>
  </si>
  <si>
    <t>项目名称</t>
  </si>
  <si>
    <t>四川省成都市机动车排气污染防治技术保障中心国控点周边道路交通空气质量监测服务及道路交通流量数据匹配分析采购项目</t>
  </si>
  <si>
    <t>项目编号</t>
  </si>
  <si>
    <t>510101202100071</t>
  </si>
  <si>
    <t>评审时间：</t>
  </si>
  <si>
    <t>评审过程</t>
  </si>
  <si>
    <t>技术类得分</t>
  </si>
  <si>
    <t>共同类得分</t>
  </si>
  <si>
    <t>经济类得分</t>
  </si>
  <si>
    <t>总得分</t>
  </si>
  <si>
    <t>评审结果</t>
  </si>
  <si>
    <t>序号</t>
  </si>
  <si>
    <t>供应商名称</t>
  </si>
  <si>
    <t>是否通过资格性/符合性审查</t>
  </si>
  <si>
    <t>未通过原因</t>
  </si>
  <si>
    <t>技术、服务要求</t>
  </si>
  <si>
    <t>组织架构</t>
  </si>
  <si>
    <t>需求分析</t>
  </si>
  <si>
    <t>项目建设方案</t>
  </si>
  <si>
    <t>监测数据有效性保障措施</t>
  </si>
  <si>
    <t>运维服务方案</t>
  </si>
  <si>
    <t>平均分</t>
  </si>
  <si>
    <t>履约能力</t>
  </si>
  <si>
    <t>企业实力</t>
  </si>
  <si>
    <t>节能、环保产品、无线局域网产品</t>
  </si>
  <si>
    <t>政策功能体现</t>
  </si>
  <si>
    <t>投标文件的规范性</t>
  </si>
  <si>
    <t>报价部分</t>
  </si>
  <si>
    <t>广州市云景信息科技有限公司</t>
  </si>
  <si>
    <t>是</t>
  </si>
  <si>
    <t>/</t>
  </si>
  <si>
    <t>第一中标候选人：</t>
  </si>
  <si>
    <t>投标金额 （元/年）：</t>
  </si>
  <si>
    <t>四川锦美环保股份有限公司</t>
  </si>
  <si>
    <t>第二中标候选人：</t>
  </si>
  <si>
    <t>成都运诚恒信科技有限公司</t>
  </si>
  <si>
    <t>第三中标候选人：</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</si>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</sst>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sz val="10"/>
      <name val="宋体"/>
      <family val="0"/>
    </font>
    <font>
      <b/>
      <sz val="10"/>
      <name val="宋体"/>
      <family val="0"/>
    </font>
    <font>
      <b/>
      <sz val="16"/>
      <name val="宋体"/>
      <family val="0"/>
    </font>
    <font>
      <sz val="9"/>
      <name val="宋体"/>
      <family val="0"/>
    </font>
    <font>
      <b/>
      <sz val="9"/>
      <name val="宋体"/>
      <family val="0"/>
    </font>
    <font>
      <sz val="9"/>
      <color indexed="8"/>
      <name val="宋体"/>
      <family val="0"/>
    </font>
    <font>
      <sz val="11"/>
      <color indexed="9"/>
      <name val="宋体"/>
      <family val="0"/>
    </font>
    <font>
      <sz val="11"/>
      <color indexed="8"/>
      <name val="宋体"/>
      <family val="0"/>
    </font>
    <font>
      <i/>
      <sz val="11"/>
      <color indexed="23"/>
      <name val="宋体"/>
      <family val="0"/>
    </font>
    <font>
      <sz val="11"/>
      <color indexed="62"/>
      <name val="宋体"/>
      <family val="0"/>
    </font>
    <font>
      <b/>
      <sz val="18"/>
      <color indexed="54"/>
      <name val="宋体"/>
      <family val="0"/>
    </font>
    <font>
      <b/>
      <sz val="11"/>
      <color indexed="63"/>
      <name val="宋体"/>
      <family val="0"/>
    </font>
    <font>
      <sz val="11"/>
      <color indexed="16"/>
      <name val="宋体"/>
      <family val="0"/>
    </font>
    <font>
      <sz val="11"/>
      <color indexed="19"/>
      <name val="宋体"/>
      <family val="0"/>
    </font>
    <font>
      <sz val="11"/>
      <color indexed="10"/>
      <name val="宋体"/>
      <family val="0"/>
    </font>
    <font>
      <u val="single"/>
      <sz val="11"/>
      <color indexed="12"/>
      <name val="宋体"/>
      <family val="0"/>
    </font>
    <font>
      <u val="single"/>
      <sz val="11"/>
      <color indexed="20"/>
      <name val="宋体"/>
      <family val="0"/>
    </font>
    <font>
      <b/>
      <sz val="11"/>
      <color indexed="54"/>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b/>
      <sz val="10"/>
      <name val="Calibri Light"/>
      <family val="0"/>
    </font>
    <font>
      <b/>
      <sz val="16"/>
      <name val="Calibri Light"/>
      <family val="0"/>
    </font>
    <font>
      <sz val="9"/>
      <name val="Calibri Light"/>
      <family val="0"/>
    </font>
    <font>
      <b/>
      <sz val="9"/>
      <name val="Calibri Light"/>
      <family val="0"/>
    </font>
    <font>
      <sz val="9"/>
      <color rgb="FF00000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1">
    <xf numFmtId="0" fontId="0" fillId="0" borderId="0" xfId="0" applyAlignment="1">
      <alignment vertical="center"/>
    </xf>
    <xf numFmtId="0" fontId="47" fillId="0" borderId="0" xfId="0" applyFont="1" applyAlignment="1">
      <alignment horizontal="center" vertical="center" wrapText="1"/>
    </xf>
    <xf numFmtId="0" fontId="48" fillId="0" borderId="0" xfId="0" applyFont="1" applyAlignment="1">
      <alignment horizontal="center" vertical="center" wrapText="1"/>
    </xf>
    <xf numFmtId="176" fontId="47" fillId="0" borderId="0" xfId="0" applyNumberFormat="1" applyFont="1" applyAlignment="1">
      <alignment horizontal="center" vertical="center" wrapText="1"/>
    </xf>
    <xf numFmtId="0" fontId="47" fillId="0" borderId="0" xfId="0" applyFont="1" applyFill="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2" xfId="0" applyFont="1" applyBorder="1" applyAlignment="1">
      <alignment horizontal="center" vertical="center" wrapText="1"/>
    </xf>
    <xf numFmtId="0" fontId="50" fillId="0" borderId="12" xfId="0" applyNumberFormat="1" applyFont="1" applyBorder="1" applyAlignment="1">
      <alignment horizontal="center" vertical="center" wrapText="1"/>
    </xf>
    <xf numFmtId="0" fontId="52" fillId="0" borderId="12" xfId="0" applyNumberFormat="1" applyFont="1" applyBorder="1" applyAlignment="1">
      <alignment horizontal="center" vertical="center"/>
    </xf>
    <xf numFmtId="176" fontId="50" fillId="0" borderId="12" xfId="0" applyNumberFormat="1" applyFont="1" applyBorder="1" applyAlignment="1">
      <alignment horizontal="center" vertical="center" wrapText="1"/>
    </xf>
    <xf numFmtId="176" fontId="47" fillId="0" borderId="11" xfId="0" applyNumberFormat="1" applyFont="1" applyBorder="1" applyAlignment="1">
      <alignment horizontal="center" vertical="center" wrapText="1"/>
    </xf>
    <xf numFmtId="176" fontId="49" fillId="0" borderId="13" xfId="0" applyNumberFormat="1" applyFont="1" applyBorder="1" applyAlignment="1">
      <alignment horizontal="center" vertical="center" wrapText="1"/>
    </xf>
    <xf numFmtId="0" fontId="50" fillId="0" borderId="17" xfId="0" applyFont="1" applyBorder="1" applyAlignment="1">
      <alignment horizontal="center" vertical="center" wrapText="1"/>
    </xf>
    <xf numFmtId="0" fontId="50" fillId="0" borderId="15" xfId="0" applyFont="1" applyBorder="1" applyAlignment="1">
      <alignment vertical="center" wrapText="1"/>
    </xf>
    <xf numFmtId="176" fontId="51" fillId="0" borderId="16" xfId="0" applyNumberFormat="1" applyFont="1" applyBorder="1" applyAlignment="1">
      <alignment horizontal="center" vertical="center" wrapText="1"/>
    </xf>
    <xf numFmtId="176" fontId="51" fillId="0" borderId="12" xfId="0" applyNumberFormat="1" applyFont="1" applyBorder="1" applyAlignment="1">
      <alignment horizontal="center" vertical="center" wrapText="1"/>
    </xf>
    <xf numFmtId="0" fontId="50" fillId="0" borderId="9" xfId="0" applyNumberFormat="1" applyFont="1" applyBorder="1" applyAlignment="1">
      <alignment horizontal="center" vertical="center" wrapText="1"/>
    </xf>
    <xf numFmtId="0" fontId="47" fillId="0" borderId="11" xfId="0" applyFont="1" applyFill="1" applyBorder="1" applyAlignment="1">
      <alignment horizontal="center" vertical="center" wrapText="1"/>
    </xf>
    <xf numFmtId="0" fontId="50" fillId="0" borderId="12" xfId="0" applyFont="1" applyBorder="1" applyAlignment="1">
      <alignment vertical="center" wrapText="1"/>
    </xf>
    <xf numFmtId="31" fontId="50" fillId="0" borderId="12" xfId="0" applyNumberFormat="1" applyFont="1" applyBorder="1" applyAlignment="1">
      <alignment horizontal="center" vertical="center" wrapText="1"/>
    </xf>
    <xf numFmtId="0" fontId="50" fillId="0" borderId="12" xfId="0" applyFont="1" applyFill="1" applyBorder="1" applyAlignment="1">
      <alignment horizontal="center" vertical="center" wrapText="1"/>
    </xf>
    <xf numFmtId="0" fontId="5" fillId="0" borderId="14"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2"/>
  <sheetViews>
    <sheetView tabSelected="1" zoomScale="115" zoomScaleNormal="115" zoomScaleSheetLayoutView="100" workbookViewId="0" topLeftCell="C2">
      <selection activeCell="U14" sqref="U14"/>
    </sheetView>
  </sheetViews>
  <sheetFormatPr defaultColWidth="8.75390625" defaultRowHeight="14.25"/>
  <cols>
    <col min="1" max="1" width="6.375" style="1" customWidth="1"/>
    <col min="2" max="2" width="23.375" style="1" customWidth="1"/>
    <col min="3" max="3" width="9.75390625" style="1" customWidth="1"/>
    <col min="4" max="4" width="6.125" style="1" customWidth="1"/>
    <col min="5" max="10" width="8.00390625" style="1" customWidth="1"/>
    <col min="11" max="11" width="8.00390625" style="3" customWidth="1"/>
    <col min="12" max="17" width="8.00390625" style="1" customWidth="1"/>
    <col min="18" max="18" width="11.25390625" style="1" customWidth="1"/>
    <col min="19" max="19" width="8.00390625" style="3" customWidth="1"/>
    <col min="20" max="20" width="14.25390625" style="4" customWidth="1"/>
    <col min="21" max="21" width="24.25390625" style="1" customWidth="1"/>
    <col min="22" max="22" width="9.875" style="1" customWidth="1"/>
    <col min="23" max="23" width="10.25390625" style="1" customWidth="1"/>
    <col min="24" max="43" width="9.00390625" style="1" bestFit="1" customWidth="1"/>
    <col min="44" max="16384" width="8.75390625" style="1" customWidth="1"/>
  </cols>
  <sheetData>
    <row r="1" spans="1:20" s="1" customFormat="1" ht="27" customHeight="1" hidden="1">
      <c r="A1" s="5"/>
      <c r="B1" s="6"/>
      <c r="C1" s="7"/>
      <c r="D1" s="7"/>
      <c r="E1" s="7"/>
      <c r="F1" s="7"/>
      <c r="G1" s="7"/>
      <c r="H1" s="7"/>
      <c r="I1" s="7"/>
      <c r="J1" s="7"/>
      <c r="K1" s="19"/>
      <c r="L1" s="7"/>
      <c r="M1" s="7"/>
      <c r="N1" s="7"/>
      <c r="O1" s="7"/>
      <c r="P1" s="7"/>
      <c r="Q1" s="7"/>
      <c r="R1" s="7"/>
      <c r="S1" s="19"/>
      <c r="T1" s="26"/>
    </row>
    <row r="2" spans="1:23" s="2" customFormat="1" ht="27" customHeight="1">
      <c r="A2" s="8" t="s">
        <v>0</v>
      </c>
      <c r="B2" s="9"/>
      <c r="C2" s="9"/>
      <c r="D2" s="9"/>
      <c r="E2" s="9"/>
      <c r="F2" s="9"/>
      <c r="G2" s="9"/>
      <c r="H2" s="9"/>
      <c r="I2" s="9"/>
      <c r="J2" s="9"/>
      <c r="K2" s="20"/>
      <c r="L2" s="9"/>
      <c r="M2" s="9"/>
      <c r="N2" s="9"/>
      <c r="O2" s="9"/>
      <c r="P2" s="9"/>
      <c r="Q2" s="9"/>
      <c r="R2" s="9"/>
      <c r="S2" s="20"/>
      <c r="T2" s="9"/>
      <c r="U2" s="9"/>
      <c r="V2" s="9"/>
      <c r="W2" s="9"/>
    </row>
    <row r="3" spans="1:23" s="2" customFormat="1" ht="60" customHeight="1">
      <c r="A3" s="10" t="s">
        <v>1</v>
      </c>
      <c r="B3" s="11"/>
      <c r="C3" s="12" t="s">
        <v>2</v>
      </c>
      <c r="D3" s="12"/>
      <c r="E3" s="12"/>
      <c r="F3" s="12"/>
      <c r="G3" s="12"/>
      <c r="H3" s="12"/>
      <c r="I3" s="12"/>
      <c r="J3" s="12"/>
      <c r="K3" s="12"/>
      <c r="L3" s="21" t="s">
        <v>3</v>
      </c>
      <c r="M3" s="22"/>
      <c r="N3" s="30" t="s">
        <v>4</v>
      </c>
      <c r="O3" s="21"/>
      <c r="P3" s="21"/>
      <c r="Q3" s="21"/>
      <c r="R3" s="22"/>
      <c r="S3" s="27" t="s">
        <v>5</v>
      </c>
      <c r="T3" s="28">
        <v>44323</v>
      </c>
      <c r="U3" s="28"/>
      <c r="V3" s="28"/>
      <c r="W3" s="28"/>
    </row>
    <row r="4" spans="1:23" s="2" customFormat="1" ht="24" customHeight="1">
      <c r="A4" s="13" t="s">
        <v>6</v>
      </c>
      <c r="B4" s="14"/>
      <c r="C4" s="14"/>
      <c r="D4" s="14"/>
      <c r="E4" s="14"/>
      <c r="F4" s="14"/>
      <c r="G4" s="14"/>
      <c r="H4" s="14"/>
      <c r="I4" s="14"/>
      <c r="J4" s="14"/>
      <c r="K4" s="23"/>
      <c r="L4" s="14"/>
      <c r="M4" s="14"/>
      <c r="N4" s="14"/>
      <c r="O4" s="14"/>
      <c r="P4" s="14"/>
      <c r="Q4" s="14"/>
      <c r="R4" s="14"/>
      <c r="S4" s="23"/>
      <c r="T4" s="14"/>
      <c r="U4" s="14"/>
      <c r="V4" s="14"/>
      <c r="W4" s="14"/>
    </row>
    <row r="5" spans="1:23" s="2" customFormat="1" ht="24" customHeight="1">
      <c r="A5" s="15"/>
      <c r="B5" s="15"/>
      <c r="C5" s="15"/>
      <c r="D5" s="15"/>
      <c r="E5" s="15" t="s">
        <v>7</v>
      </c>
      <c r="F5" s="15"/>
      <c r="G5" s="15"/>
      <c r="H5" s="15"/>
      <c r="I5" s="15"/>
      <c r="J5" s="15"/>
      <c r="K5" s="24"/>
      <c r="L5" s="15" t="s">
        <v>8</v>
      </c>
      <c r="M5" s="15"/>
      <c r="N5" s="15"/>
      <c r="O5" s="15"/>
      <c r="P5" s="15"/>
      <c r="Q5" s="15"/>
      <c r="R5" s="15" t="s">
        <v>9</v>
      </c>
      <c r="S5" s="24" t="s">
        <v>10</v>
      </c>
      <c r="T5" s="29" t="s">
        <v>11</v>
      </c>
      <c r="U5" s="29"/>
      <c r="V5" s="29"/>
      <c r="W5" s="29"/>
    </row>
    <row r="6" spans="1:23" s="2" customFormat="1" ht="60.75" customHeight="1">
      <c r="A6" s="16" t="s">
        <v>12</v>
      </c>
      <c r="B6" s="16" t="s">
        <v>13</v>
      </c>
      <c r="C6" s="16" t="s">
        <v>14</v>
      </c>
      <c r="D6" s="16" t="s">
        <v>15</v>
      </c>
      <c r="E6" s="16" t="s">
        <v>16</v>
      </c>
      <c r="F6" s="16" t="s">
        <v>17</v>
      </c>
      <c r="G6" s="16" t="s">
        <v>18</v>
      </c>
      <c r="H6" s="16" t="s">
        <v>19</v>
      </c>
      <c r="I6" s="16" t="s">
        <v>20</v>
      </c>
      <c r="J6" s="16" t="s">
        <v>21</v>
      </c>
      <c r="K6" s="18" t="s">
        <v>22</v>
      </c>
      <c r="L6" s="16" t="s">
        <v>23</v>
      </c>
      <c r="M6" s="25" t="s">
        <v>24</v>
      </c>
      <c r="N6" s="25" t="s">
        <v>25</v>
      </c>
      <c r="O6" s="25" t="s">
        <v>26</v>
      </c>
      <c r="P6" s="16" t="s">
        <v>27</v>
      </c>
      <c r="Q6" s="16" t="s">
        <v>22</v>
      </c>
      <c r="R6" s="16" t="s">
        <v>28</v>
      </c>
      <c r="S6" s="24"/>
      <c r="T6" s="29"/>
      <c r="U6" s="29"/>
      <c r="V6" s="29"/>
      <c r="W6" s="29"/>
    </row>
    <row r="7" spans="1:23" s="1" customFormat="1" ht="45" customHeight="1">
      <c r="A7" s="17">
        <v>1</v>
      </c>
      <c r="B7" s="16" t="s">
        <v>29</v>
      </c>
      <c r="C7" s="16" t="s">
        <v>30</v>
      </c>
      <c r="D7" s="16" t="s">
        <v>31</v>
      </c>
      <c r="E7" s="18">
        <v>132</v>
      </c>
      <c r="F7" s="18">
        <v>16</v>
      </c>
      <c r="G7" s="18">
        <v>33</v>
      </c>
      <c r="H7" s="18">
        <v>14</v>
      </c>
      <c r="I7" s="18">
        <v>40</v>
      </c>
      <c r="J7" s="18">
        <v>30</v>
      </c>
      <c r="K7" s="18">
        <f>SUM(E7:J7)/4</f>
        <v>66.25</v>
      </c>
      <c r="L7" s="18">
        <v>20</v>
      </c>
      <c r="M7" s="18">
        <v>5</v>
      </c>
      <c r="N7" s="18">
        <v>0</v>
      </c>
      <c r="O7" s="18">
        <v>0</v>
      </c>
      <c r="P7" s="18">
        <v>5</v>
      </c>
      <c r="Q7" s="18">
        <f>SUM(L7:P7)/5</f>
        <v>6</v>
      </c>
      <c r="R7" s="18">
        <v>10</v>
      </c>
      <c r="S7" s="18">
        <f>Q7+R7+K7</f>
        <v>82.25</v>
      </c>
      <c r="T7" s="16" t="s">
        <v>32</v>
      </c>
      <c r="U7" s="16" t="s">
        <v>29</v>
      </c>
      <c r="V7" s="16" t="s">
        <v>33</v>
      </c>
      <c r="W7" s="18">
        <v>1590000</v>
      </c>
    </row>
    <row r="8" spans="1:23" s="1" customFormat="1" ht="45" customHeight="1">
      <c r="A8" s="17">
        <v>2</v>
      </c>
      <c r="B8" s="16" t="s">
        <v>34</v>
      </c>
      <c r="C8" s="16" t="s">
        <v>30</v>
      </c>
      <c r="D8" s="16" t="s">
        <v>31</v>
      </c>
      <c r="E8" s="18">
        <v>60</v>
      </c>
      <c r="F8" s="18">
        <v>16</v>
      </c>
      <c r="G8" s="18">
        <v>24</v>
      </c>
      <c r="H8" s="18">
        <v>10</v>
      </c>
      <c r="I8" s="18">
        <v>36</v>
      </c>
      <c r="J8" s="18">
        <v>30</v>
      </c>
      <c r="K8" s="18">
        <f>SUM(E8:J8)/4</f>
        <v>44</v>
      </c>
      <c r="L8" s="18">
        <v>0</v>
      </c>
      <c r="M8" s="18">
        <v>15</v>
      </c>
      <c r="N8" s="18">
        <v>0</v>
      </c>
      <c r="O8" s="18">
        <v>0</v>
      </c>
      <c r="P8" s="18">
        <v>5</v>
      </c>
      <c r="Q8" s="18">
        <f>SUM(L8:P8)/5</f>
        <v>4</v>
      </c>
      <c r="R8" s="18">
        <v>9.66</v>
      </c>
      <c r="S8" s="18">
        <f>Q8+R8+K8</f>
        <v>57.66</v>
      </c>
      <c r="T8" s="16" t="s">
        <v>35</v>
      </c>
      <c r="U8" s="16" t="s">
        <v>34</v>
      </c>
      <c r="V8" s="16" t="s">
        <v>33</v>
      </c>
      <c r="W8" s="18">
        <v>1646000</v>
      </c>
    </row>
    <row r="9" spans="1:23" s="1" customFormat="1" ht="45" customHeight="1">
      <c r="A9" s="17">
        <v>3</v>
      </c>
      <c r="B9" s="16" t="s">
        <v>36</v>
      </c>
      <c r="C9" s="16" t="s">
        <v>30</v>
      </c>
      <c r="D9" s="16" t="s">
        <v>31</v>
      </c>
      <c r="E9" s="18">
        <v>60</v>
      </c>
      <c r="F9" s="18">
        <v>8</v>
      </c>
      <c r="G9" s="18">
        <v>24</v>
      </c>
      <c r="H9" s="18">
        <v>10</v>
      </c>
      <c r="I9" s="18">
        <v>36</v>
      </c>
      <c r="J9" s="18">
        <v>30</v>
      </c>
      <c r="K9" s="18">
        <f>SUM(E9:J9)/4</f>
        <v>42</v>
      </c>
      <c r="L9" s="18">
        <v>0</v>
      </c>
      <c r="M9" s="18">
        <v>0</v>
      </c>
      <c r="N9" s="18">
        <v>0</v>
      </c>
      <c r="O9" s="18">
        <v>0</v>
      </c>
      <c r="P9" s="18">
        <v>5</v>
      </c>
      <c r="Q9" s="18">
        <f>SUM(L9:P9)/5</f>
        <v>1</v>
      </c>
      <c r="R9" s="18">
        <v>9.96</v>
      </c>
      <c r="S9" s="18">
        <f>Q9+R9+K9</f>
        <v>52.96</v>
      </c>
      <c r="T9" s="16" t="s">
        <v>37</v>
      </c>
      <c r="U9" s="16" t="s">
        <v>36</v>
      </c>
      <c r="V9" s="16" t="s">
        <v>33</v>
      </c>
      <c r="W9" s="18">
        <v>1596000</v>
      </c>
    </row>
    <row r="12" ht="12">
      <c r="Q12" s="1" t="s">
        <v>38</v>
      </c>
    </row>
  </sheetData>
  <sheetProtection/>
  <mergeCells count="12">
    <mergeCell ref="B1:T1"/>
    <mergeCell ref="A2:W2"/>
    <mergeCell ref="A3:B3"/>
    <mergeCell ref="C3:K3"/>
    <mergeCell ref="L3:M3"/>
    <mergeCell ref="N3:R3"/>
    <mergeCell ref="T3:W3"/>
    <mergeCell ref="A4:W4"/>
    <mergeCell ref="E5:K5"/>
    <mergeCell ref="L5:Q5"/>
    <mergeCell ref="S5:S6"/>
    <mergeCell ref="T5:W6"/>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薛</cp:lastModifiedBy>
  <cp:lastPrinted>2019-08-09T04:37:21Z</cp:lastPrinted>
  <dcterms:created xsi:type="dcterms:W3CDTF">2016-01-02T10:55:55Z</dcterms:created>
  <dcterms:modified xsi:type="dcterms:W3CDTF">2021-05-11T07:30:03Z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92A58328E49741BF91764AA53176769B</vt:lpwstr>
  </property>
</Properties>
</file>