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<sst xmlns="http://schemas.openxmlformats.org/spreadsheetml/2006/main" count="193" uniqueCount="67">
  <si>
    <t>成都市公安局交通管理局第十四分局交安设施维护服务采购项目</t>
  </si>
  <si>
    <t>评审情况汇总表</t>
  </si>
  <si>
    <t>采购人：成都市公安局新津区分局</t>
  </si>
  <si>
    <t>项目编号：</t>
  </si>
  <si>
    <t>开标时间：2021年9月16日10：00</t>
  </si>
  <si>
    <t>开标地点：</t>
  </si>
  <si>
    <t>成都市青羊区西御街8号西御大厦A座24楼</t>
  </si>
  <si>
    <t>序号</t>
  </si>
  <si>
    <t>供应商名称</t>
  </si>
  <si>
    <t>资格性审查情况</t>
  </si>
  <si>
    <t>符合性审查情况</t>
  </si>
  <si>
    <t>价格审查</t>
  </si>
  <si>
    <t>评审得分（满分100分）</t>
  </si>
  <si>
    <t>是否通过资格性审查</t>
  </si>
  <si>
    <t>未通过原因</t>
  </si>
  <si>
    <t>是否通过符合性审查</t>
  </si>
  <si>
    <t>投标报价</t>
  </si>
  <si>
    <t>报价抵扣或加成
（注明原因）</t>
  </si>
  <si>
    <t>评审价</t>
  </si>
  <si>
    <t>报价  （30分）</t>
  </si>
  <si>
    <t>企业实力（16分）</t>
  </si>
  <si>
    <t>履约能力（10分）</t>
  </si>
  <si>
    <t>人员配置（6分）</t>
  </si>
  <si>
    <t>日常维护方案  （12分）</t>
  </si>
  <si>
    <t>实施方案（24分）</t>
  </si>
  <si>
    <t>节能、环保产品、无线局域网产品 （2分）</t>
  </si>
  <si>
    <t>合计</t>
  </si>
  <si>
    <t>四川卧波交通设施安装工程有限公司</t>
  </si>
  <si>
    <t>通过</t>
  </si>
  <si>
    <t>//</t>
  </si>
  <si>
    <t>第一部分：182500元/月
第二部分（下浮率）：32%
第三部分（下浮率）：29%</t>
  </si>
  <si>
    <t>四川中意兴业实业有限公司</t>
  </si>
  <si>
    <t>第一部分：240000元/月
第二部分（下浮率）：2%
第三部分（下浮率）：2%</t>
  </si>
  <si>
    <t>小型企业</t>
  </si>
  <si>
    <t>第一部分：216000元/月
第二部分（下浮率）：11.8%
第三部分（下浮率）：11.8%</t>
  </si>
  <si>
    <t>四川联盛建筑工程有限公司</t>
  </si>
  <si>
    <t>未通过</t>
  </si>
  <si>
    <t>未按招标文件要求配置巡查车、提供移动信号灯照片</t>
  </si>
  <si>
    <t>四川金镇拓鑫机械化建设工程有限公司</t>
  </si>
  <si>
    <t>未按招标文件要求提供安全
生产许可证</t>
  </si>
  <si>
    <t>四川洪明伟业科技有限责任公司</t>
  </si>
  <si>
    <t>第一部分：237500元/月
第二部分（下浮率）：10%
第三部分（下浮率）：45%</t>
  </si>
  <si>
    <t>第一部分：213750元/月
第二部分（下浮率）：19%
第三部分（下浮率）：50.5%</t>
  </si>
  <si>
    <t>四川希望深蓝网络工程有限公司</t>
  </si>
  <si>
    <t>未按招标文件提供移动信号灯照片、未提供发票、租赁合同</t>
  </si>
  <si>
    <t>成都纵横交通工程有限公司</t>
  </si>
  <si>
    <t>第一部分：200000元//月
第二部分（下浮率）：5%
第三部分（下浮率）：5%</t>
  </si>
  <si>
    <t>第一部分：180000元/月
第二部分（下浮率）：14.5%
第三部分（下浮率）：14.5%</t>
  </si>
  <si>
    <t xml:space="preserve"> 四川汇源吉迅数码科技有限公司</t>
  </si>
  <si>
    <t>第一部分：125000元/月
第二部分（下浮率）：51%
第三部分（下浮率）：50%</t>
  </si>
  <si>
    <t>四川德立建筑智能工程有限公司</t>
  </si>
  <si>
    <t>四川美通智能科技股份有限公司</t>
  </si>
  <si>
    <t>第一部分：180000元/月
第二部分（下浮率）：18%
第三部分（下浮率）：15%</t>
  </si>
  <si>
    <t>第一部分：162000元/月
第二部分（下浮率）：26.2%
第三部分（下浮率）：23.5%</t>
  </si>
  <si>
    <t>四川众智公路交通工程有限公司</t>
  </si>
  <si>
    <t>第一部分：175000元/月
第二部分（下浮率）：35%
第三部分（下浮率）：30%</t>
  </si>
  <si>
    <t>第一部分：157500元/月
第二部分（下浮率）：41.5%
第三部分（下浮率）：37%</t>
  </si>
  <si>
    <t>四川新中路科技发展有限公司</t>
  </si>
  <si>
    <t>四川江诚建设工程有限公司</t>
  </si>
  <si>
    <t>未按招标文件要求提供完整的审计报告及附件（财务报告中只有一名注册会计师证书）</t>
  </si>
  <si>
    <t>中标候选人名单</t>
  </si>
  <si>
    <t>中标候选人顺序</t>
  </si>
  <si>
    <t>报价（下浮率）</t>
  </si>
  <si>
    <t>第一中标候选人</t>
  </si>
  <si>
    <t>第二中标候选人</t>
  </si>
  <si>
    <t>第三中标候选人</t>
  </si>
  <si>
    <t>第一部分：200000元/月
第二部分（下浮率）：5%
第三部分（下浮率）：5%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</si>
</sst>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00000"/>
    <numFmt numFmtId="177" formatCode="0.00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6" borderId="11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</cellStyleXfs>
  <cellXfs count="3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50" applyFont="1" applyFill="1" applyBorder="1" applyAlignment="1">
      <alignment horizontal="center" vertical="center"/>
    </xf>
    <xf numFmtId="0" fontId="2" fillId="2" borderId="0" xfId="5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4" fillId="2" borderId="0" xfId="5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6" fillId="2" borderId="1" xfId="50" applyFont="1" applyFill="1" applyBorder="1" applyAlignment="1">
      <alignment horizontal="center" vertical="center"/>
    </xf>
    <xf numFmtId="0" fontId="7" fillId="2" borderId="1" xfId="50" applyFont="1" applyFill="1" applyBorder="1" applyAlignment="1">
      <alignment horizontal="center" vertical="center"/>
    </xf>
    <xf numFmtId="0" fontId="7" fillId="2" borderId="1" xfId="5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8" fillId="2" borderId="1" xfId="5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horizontal="center" vertical="center"/>
    </xf>
    <xf numFmtId="49" fontId="8" fillId="2" borderId="1" xfId="50" applyNumberFormat="1" applyFont="1" applyFill="1" applyBorder="1" applyAlignment="1">
      <alignment horizontal="left" vertical="center" wrapText="1"/>
    </xf>
    <xf numFmtId="0" fontId="8" fillId="2" borderId="1" xfId="50" applyFont="1" applyFill="1" applyBorder="1" applyAlignment="1">
      <alignment horizontal="center" vertical="center" wrapText="1"/>
    </xf>
    <xf numFmtId="49" fontId="8" fillId="2" borderId="1" xfId="5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8" fillId="2" borderId="1" xfId="50" applyNumberFormat="1" applyFont="1" applyFill="1" applyBorder="1" applyAlignment="1">
      <alignment horizontal="center" vertical="center" wrapText="1"/>
    </xf>
    <xf numFmtId="0" fontId="3" fillId="2" borderId="0" xfId="51" applyFont="1" applyFill="1" applyBorder="1" applyAlignment="1">
      <alignment horizontal="right" vertical="center"/>
    </xf>
    <xf numFmtId="176" fontId="4" fillId="2" borderId="0" xfId="50" applyNumberFormat="1" applyFont="1" applyFill="1" applyBorder="1" applyAlignment="1">
      <alignment horizontal="left" vertical="center"/>
    </xf>
    <xf numFmtId="0" fontId="3" fillId="2" borderId="0" xfId="51" applyFont="1" applyFill="1" applyBorder="1" applyAlignment="1">
      <alignment horizontal="left" vertical="center"/>
    </xf>
    <xf numFmtId="0" fontId="9" fillId="2" borderId="1" xfId="50" applyFont="1" applyFill="1" applyBorder="1" applyAlignment="1">
      <alignment horizontal="center" vertical="center"/>
    </xf>
    <xf numFmtId="49" fontId="9" fillId="2" borderId="1" xfId="50" applyNumberFormat="1" applyFont="1" applyFill="1" applyBorder="1" applyAlignment="1">
      <alignment horizontal="center" vertical="center"/>
    </xf>
    <xf numFmtId="49" fontId="9" fillId="2" borderId="1" xfId="5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2" borderId="2" xfId="50" applyFont="1" applyFill="1" applyBorder="1" applyAlignment="1">
      <alignment horizontal="center" vertical="center" wrapText="1"/>
    </xf>
    <xf numFmtId="0" fontId="8" fillId="2" borderId="3" xfId="50" applyFont="1" applyFill="1" applyBorder="1" applyAlignment="1">
      <alignment horizontal="center" vertical="center" wrapText="1"/>
    </xf>
    <xf numFmtId="0" fontId="6" fillId="2" borderId="1" xfId="35" applyFont="1" applyFill="1" applyBorder="1" applyAlignment="1">
      <alignment horizontal="center" vertical="center" wrapText="1"/>
    </xf>
    <xf numFmtId="177" fontId="9" fillId="2" borderId="1" xfId="5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2" borderId="4" xfId="5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8评分表_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14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tabSelected="1" zoomScale="85" zoomScaleNormal="85" topLeftCell="A4" workbookViewId="0">
      <selection activeCell="Q8" sqref="Q8"/>
    </sheetView>
  </sheetViews>
  <sheetFormatPr defaultColWidth="9" defaultRowHeight="14.4"/>
  <cols>
    <col min="1" max="1" width="9" style="2"/>
    <col min="2" max="2" width="17.5" style="2" customWidth="1"/>
    <col min="3" max="3" width="9" style="2"/>
    <col min="4" max="4" width="15.5555555555556" style="2" customWidth="1"/>
    <col min="5" max="5" width="9" style="2" customWidth="1"/>
    <col min="6" max="6" width="14.1111111111111" style="2" customWidth="1"/>
    <col min="7" max="7" width="27.1296296296296" style="2" customWidth="1"/>
    <col min="8" max="8" width="8.56481481481481" style="2" customWidth="1"/>
    <col min="9" max="9" width="27.4444444444444" style="2" customWidth="1"/>
    <col min="10" max="16" width="11.0648148148148" style="2" customWidth="1"/>
    <col min="17" max="17" width="13.3240740740741" style="2" customWidth="1"/>
    <col min="18" max="18" width="9" style="2" customWidth="1"/>
    <col min="19" max="16384" width="9" style="2"/>
  </cols>
  <sheetData>
    <row r="1" ht="25.8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25.8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1" customFormat="1" ht="17.4" spans="1:17">
      <c r="A3" s="5" t="s">
        <v>2</v>
      </c>
      <c r="B3" s="6"/>
      <c r="C3" s="6"/>
      <c r="D3" s="6"/>
      <c r="E3" s="6"/>
      <c r="F3" s="6"/>
      <c r="G3" s="6"/>
      <c r="H3" s="7"/>
      <c r="I3" s="22" t="s">
        <v>3</v>
      </c>
      <c r="J3" s="23">
        <v>510132202100112</v>
      </c>
      <c r="K3" s="23"/>
      <c r="L3" s="23"/>
      <c r="M3" s="23"/>
      <c r="N3" s="23"/>
      <c r="O3" s="23"/>
      <c r="P3" s="23"/>
      <c r="Q3" s="23"/>
    </row>
    <row r="4" s="1" customFormat="1" ht="17.4" spans="1:17">
      <c r="A4" s="8" t="s">
        <v>4</v>
      </c>
      <c r="B4" s="8"/>
      <c r="C4" s="8"/>
      <c r="D4" s="8"/>
      <c r="E4" s="8"/>
      <c r="F4" s="8"/>
      <c r="G4" s="8"/>
      <c r="H4" s="9"/>
      <c r="I4" s="22" t="s">
        <v>5</v>
      </c>
      <c r="J4" s="24" t="s">
        <v>6</v>
      </c>
      <c r="K4" s="24"/>
      <c r="L4" s="24"/>
      <c r="M4" s="24"/>
      <c r="N4" s="24"/>
      <c r="O4" s="24"/>
      <c r="P4" s="24"/>
      <c r="Q4" s="24"/>
    </row>
    <row r="5" ht="29" customHeight="1" spans="1:17">
      <c r="A5" s="10" t="s">
        <v>7</v>
      </c>
      <c r="B5" s="10" t="s">
        <v>8</v>
      </c>
      <c r="C5" s="11" t="s">
        <v>9</v>
      </c>
      <c r="D5" s="11"/>
      <c r="E5" s="11" t="s">
        <v>10</v>
      </c>
      <c r="F5" s="11"/>
      <c r="G5" s="12" t="s">
        <v>11</v>
      </c>
      <c r="H5" s="12"/>
      <c r="I5" s="12"/>
      <c r="J5" s="11" t="s">
        <v>12</v>
      </c>
      <c r="K5" s="11"/>
      <c r="L5" s="11"/>
      <c r="M5" s="11"/>
      <c r="N5" s="11"/>
      <c r="O5" s="11"/>
      <c r="P5" s="11"/>
      <c r="Q5" s="11"/>
    </row>
    <row r="6" spans="1:17">
      <c r="A6" s="10"/>
      <c r="B6" s="10"/>
      <c r="C6" s="13" t="s">
        <v>13</v>
      </c>
      <c r="D6" s="13" t="s">
        <v>14</v>
      </c>
      <c r="E6" s="13" t="s">
        <v>15</v>
      </c>
      <c r="F6" s="13" t="s">
        <v>14</v>
      </c>
      <c r="G6" s="13" t="s">
        <v>16</v>
      </c>
      <c r="H6" s="13" t="s">
        <v>17</v>
      </c>
      <c r="I6" s="13" t="s">
        <v>18</v>
      </c>
      <c r="J6" s="13" t="s">
        <v>19</v>
      </c>
      <c r="K6" s="13" t="s">
        <v>20</v>
      </c>
      <c r="L6" s="13" t="s">
        <v>21</v>
      </c>
      <c r="M6" s="13" t="s">
        <v>22</v>
      </c>
      <c r="N6" s="13" t="s">
        <v>23</v>
      </c>
      <c r="O6" s="13" t="s">
        <v>24</v>
      </c>
      <c r="P6" s="13" t="s">
        <v>25</v>
      </c>
      <c r="Q6" s="32" t="s">
        <v>26</v>
      </c>
    </row>
    <row r="7" ht="66" customHeight="1" spans="1:17">
      <c r="A7" s="10"/>
      <c r="B7" s="10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2"/>
    </row>
    <row r="8" ht="61" customHeight="1" spans="1:17">
      <c r="A8" s="14">
        <v>1</v>
      </c>
      <c r="B8" s="15" t="s">
        <v>27</v>
      </c>
      <c r="C8" s="16" t="s">
        <v>28</v>
      </c>
      <c r="D8" s="16" t="s">
        <v>29</v>
      </c>
      <c r="E8" s="16" t="s">
        <v>28</v>
      </c>
      <c r="F8" s="16" t="s">
        <v>29</v>
      </c>
      <c r="G8" s="17" t="s">
        <v>30</v>
      </c>
      <c r="H8" s="16" t="s">
        <v>29</v>
      </c>
      <c r="I8" s="17" t="s">
        <v>30</v>
      </c>
      <c r="J8" s="25">
        <v>21.03</v>
      </c>
      <c r="K8" s="25">
        <v>8</v>
      </c>
      <c r="L8" s="25">
        <v>0</v>
      </c>
      <c r="M8" s="25">
        <v>4</v>
      </c>
      <c r="N8" s="25">
        <v>8.4</v>
      </c>
      <c r="O8" s="25">
        <v>17.6</v>
      </c>
      <c r="P8" s="25">
        <v>0</v>
      </c>
      <c r="Q8" s="33">
        <f>SUM(J8:P8)</f>
        <v>59.03</v>
      </c>
    </row>
    <row r="9" ht="61" customHeight="1" spans="1:17">
      <c r="A9" s="14">
        <v>2</v>
      </c>
      <c r="B9" s="15" t="s">
        <v>31</v>
      </c>
      <c r="C9" s="16" t="s">
        <v>28</v>
      </c>
      <c r="D9" s="16" t="s">
        <v>29</v>
      </c>
      <c r="E9" s="16" t="s">
        <v>28</v>
      </c>
      <c r="F9" s="16" t="s">
        <v>29</v>
      </c>
      <c r="G9" s="17" t="s">
        <v>32</v>
      </c>
      <c r="H9" s="16" t="s">
        <v>33</v>
      </c>
      <c r="I9" s="17" t="s">
        <v>34</v>
      </c>
      <c r="J9" s="25">
        <v>16.96</v>
      </c>
      <c r="K9" s="25">
        <v>4</v>
      </c>
      <c r="L9" s="25">
        <v>2</v>
      </c>
      <c r="M9" s="25">
        <v>0</v>
      </c>
      <c r="N9" s="25">
        <v>6.6</v>
      </c>
      <c r="O9" s="25">
        <v>14.4</v>
      </c>
      <c r="P9" s="25">
        <v>0</v>
      </c>
      <c r="Q9" s="33">
        <f t="shared" ref="Q9:Q18" si="0">SUM(J9:P9)</f>
        <v>43.96</v>
      </c>
    </row>
    <row r="10" ht="61" customHeight="1" spans="1:17">
      <c r="A10" s="14">
        <v>3</v>
      </c>
      <c r="B10" s="15" t="s">
        <v>35</v>
      </c>
      <c r="C10" s="16" t="s">
        <v>28</v>
      </c>
      <c r="D10" s="16" t="s">
        <v>29</v>
      </c>
      <c r="E10" s="16" t="s">
        <v>36</v>
      </c>
      <c r="F10" s="18" t="s">
        <v>37</v>
      </c>
      <c r="G10" s="19" t="s">
        <v>29</v>
      </c>
      <c r="H10" s="19" t="s">
        <v>29</v>
      </c>
      <c r="I10" s="19" t="s">
        <v>29</v>
      </c>
      <c r="J10" s="26" t="s">
        <v>29</v>
      </c>
      <c r="K10" s="26" t="s">
        <v>29</v>
      </c>
      <c r="L10" s="26" t="s">
        <v>29</v>
      </c>
      <c r="M10" s="26" t="s">
        <v>29</v>
      </c>
      <c r="N10" s="26" t="s">
        <v>29</v>
      </c>
      <c r="O10" s="26" t="s">
        <v>29</v>
      </c>
      <c r="P10" s="26" t="s">
        <v>29</v>
      </c>
      <c r="Q10" s="26" t="s">
        <v>29</v>
      </c>
    </row>
    <row r="11" ht="61" customHeight="1" spans="1:17">
      <c r="A11" s="14">
        <v>4</v>
      </c>
      <c r="B11" s="15" t="s">
        <v>38</v>
      </c>
      <c r="C11" s="16" t="s">
        <v>36</v>
      </c>
      <c r="D11" s="18" t="s">
        <v>39</v>
      </c>
      <c r="E11" s="16" t="s">
        <v>29</v>
      </c>
      <c r="F11" s="16" t="s">
        <v>29</v>
      </c>
      <c r="G11" s="16" t="s">
        <v>29</v>
      </c>
      <c r="H11" s="16" t="s">
        <v>29</v>
      </c>
      <c r="I11" s="16" t="s">
        <v>29</v>
      </c>
      <c r="J11" s="25" t="s">
        <v>29</v>
      </c>
      <c r="K11" s="25" t="s">
        <v>29</v>
      </c>
      <c r="L11" s="25" t="s">
        <v>29</v>
      </c>
      <c r="M11" s="25" t="s">
        <v>29</v>
      </c>
      <c r="N11" s="25" t="s">
        <v>29</v>
      </c>
      <c r="O11" s="25" t="s">
        <v>29</v>
      </c>
      <c r="P11" s="25" t="s">
        <v>29</v>
      </c>
      <c r="Q11" s="25" t="s">
        <v>29</v>
      </c>
    </row>
    <row r="12" ht="61" customHeight="1" spans="1:17">
      <c r="A12" s="14">
        <v>5</v>
      </c>
      <c r="B12" s="15" t="s">
        <v>40</v>
      </c>
      <c r="C12" s="16" t="s">
        <v>28</v>
      </c>
      <c r="D12" s="20" t="s">
        <v>29</v>
      </c>
      <c r="E12" s="16" t="s">
        <v>28</v>
      </c>
      <c r="F12" s="16" t="s">
        <v>29</v>
      </c>
      <c r="G12" s="17" t="s">
        <v>41</v>
      </c>
      <c r="H12" s="16" t="s">
        <v>33</v>
      </c>
      <c r="I12" s="17" t="s">
        <v>42</v>
      </c>
      <c r="J12" s="25">
        <v>21.9</v>
      </c>
      <c r="K12" s="25">
        <v>16</v>
      </c>
      <c r="L12" s="25">
        <v>10</v>
      </c>
      <c r="M12" s="25">
        <v>6</v>
      </c>
      <c r="N12" s="25">
        <v>11.1</v>
      </c>
      <c r="O12" s="25">
        <v>22.8</v>
      </c>
      <c r="P12" s="25">
        <v>0</v>
      </c>
      <c r="Q12" s="33">
        <f t="shared" si="0"/>
        <v>87.8</v>
      </c>
    </row>
    <row r="13" ht="61" customHeight="1" spans="1:17">
      <c r="A13" s="14">
        <v>6</v>
      </c>
      <c r="B13" s="15" t="s">
        <v>43</v>
      </c>
      <c r="C13" s="16" t="s">
        <v>28</v>
      </c>
      <c r="D13" s="16" t="s">
        <v>29</v>
      </c>
      <c r="E13" s="16" t="s">
        <v>36</v>
      </c>
      <c r="F13" s="18" t="s">
        <v>44</v>
      </c>
      <c r="G13" s="19" t="s">
        <v>29</v>
      </c>
      <c r="H13" s="19" t="s">
        <v>29</v>
      </c>
      <c r="I13" s="19" t="s">
        <v>29</v>
      </c>
      <c r="J13" s="26" t="s">
        <v>29</v>
      </c>
      <c r="K13" s="26" t="s">
        <v>29</v>
      </c>
      <c r="L13" s="26" t="s">
        <v>29</v>
      </c>
      <c r="M13" s="26" t="s">
        <v>29</v>
      </c>
      <c r="N13" s="26" t="s">
        <v>29</v>
      </c>
      <c r="O13" s="26" t="s">
        <v>29</v>
      </c>
      <c r="P13" s="26" t="s">
        <v>29</v>
      </c>
      <c r="Q13" s="26" t="s">
        <v>29</v>
      </c>
    </row>
    <row r="14" ht="61" customHeight="1" spans="1:17">
      <c r="A14" s="14">
        <v>7</v>
      </c>
      <c r="B14" s="15" t="s">
        <v>45</v>
      </c>
      <c r="C14" s="16" t="s">
        <v>28</v>
      </c>
      <c r="D14" s="16" t="s">
        <v>29</v>
      </c>
      <c r="E14" s="16" t="s">
        <v>28</v>
      </c>
      <c r="F14" s="16" t="s">
        <v>29</v>
      </c>
      <c r="G14" s="17" t="s">
        <v>46</v>
      </c>
      <c r="H14" s="16" t="s">
        <v>33</v>
      </c>
      <c r="I14" s="17" t="s">
        <v>47</v>
      </c>
      <c r="J14" s="25">
        <v>18.46</v>
      </c>
      <c r="K14" s="25">
        <v>16</v>
      </c>
      <c r="L14" s="25">
        <v>10</v>
      </c>
      <c r="M14" s="25">
        <v>4</v>
      </c>
      <c r="N14" s="25">
        <v>10.2</v>
      </c>
      <c r="O14" s="25">
        <v>20.8</v>
      </c>
      <c r="P14" s="25">
        <v>0</v>
      </c>
      <c r="Q14" s="33">
        <f t="shared" si="0"/>
        <v>79.46</v>
      </c>
    </row>
    <row r="15" ht="61" customHeight="1" spans="1:17">
      <c r="A15" s="14">
        <v>8</v>
      </c>
      <c r="B15" s="15" t="s">
        <v>48</v>
      </c>
      <c r="C15" s="16" t="s">
        <v>28</v>
      </c>
      <c r="D15" s="16" t="s">
        <v>29</v>
      </c>
      <c r="E15" s="16" t="s">
        <v>28</v>
      </c>
      <c r="F15" s="16" t="s">
        <v>29</v>
      </c>
      <c r="G15" s="17" t="s">
        <v>49</v>
      </c>
      <c r="H15" s="16" t="s">
        <v>29</v>
      </c>
      <c r="I15" s="17" t="s">
        <v>49</v>
      </c>
      <c r="J15" s="25">
        <v>29.9</v>
      </c>
      <c r="K15" s="25">
        <v>0</v>
      </c>
      <c r="L15" s="25">
        <v>8</v>
      </c>
      <c r="M15" s="25">
        <v>0</v>
      </c>
      <c r="N15" s="25">
        <v>8.7</v>
      </c>
      <c r="O15" s="25">
        <v>18</v>
      </c>
      <c r="P15" s="25">
        <v>0</v>
      </c>
      <c r="Q15" s="33">
        <f t="shared" si="0"/>
        <v>64.6</v>
      </c>
    </row>
    <row r="16" ht="61" customHeight="1" spans="1:17">
      <c r="A16" s="14">
        <v>9</v>
      </c>
      <c r="B16" s="15" t="s">
        <v>50</v>
      </c>
      <c r="C16" s="16" t="s">
        <v>28</v>
      </c>
      <c r="D16" s="16" t="s">
        <v>29</v>
      </c>
      <c r="E16" s="16" t="s">
        <v>36</v>
      </c>
      <c r="F16" s="18" t="s">
        <v>44</v>
      </c>
      <c r="G16" s="21" t="s">
        <v>29</v>
      </c>
      <c r="H16" s="21" t="s">
        <v>29</v>
      </c>
      <c r="I16" s="21" t="s">
        <v>29</v>
      </c>
      <c r="J16" s="27" t="s">
        <v>29</v>
      </c>
      <c r="K16" s="27" t="s">
        <v>29</v>
      </c>
      <c r="L16" s="27" t="s">
        <v>29</v>
      </c>
      <c r="M16" s="27" t="s">
        <v>29</v>
      </c>
      <c r="N16" s="27" t="s">
        <v>29</v>
      </c>
      <c r="O16" s="27" t="s">
        <v>29</v>
      </c>
      <c r="P16" s="27" t="s">
        <v>29</v>
      </c>
      <c r="Q16" s="27" t="s">
        <v>29</v>
      </c>
    </row>
    <row r="17" ht="61" customHeight="1" spans="1:17">
      <c r="A17" s="14">
        <v>10</v>
      </c>
      <c r="B17" s="15" t="s">
        <v>51</v>
      </c>
      <c r="C17" s="16" t="s">
        <v>28</v>
      </c>
      <c r="D17" s="16" t="s">
        <v>29</v>
      </c>
      <c r="E17" s="16" t="s">
        <v>28</v>
      </c>
      <c r="F17" s="16" t="s">
        <v>29</v>
      </c>
      <c r="G17" s="17" t="s">
        <v>52</v>
      </c>
      <c r="H17" s="16" t="s">
        <v>33</v>
      </c>
      <c r="I17" s="17" t="s">
        <v>53</v>
      </c>
      <c r="J17" s="25">
        <v>20.83</v>
      </c>
      <c r="K17" s="25">
        <v>16</v>
      </c>
      <c r="L17" s="25">
        <v>10</v>
      </c>
      <c r="M17" s="25">
        <v>3</v>
      </c>
      <c r="N17" s="25">
        <v>9.3</v>
      </c>
      <c r="O17" s="25">
        <v>20</v>
      </c>
      <c r="P17" s="25">
        <v>0</v>
      </c>
      <c r="Q17" s="33">
        <f t="shared" si="0"/>
        <v>79.13</v>
      </c>
    </row>
    <row r="18" ht="61" customHeight="1" spans="1:17">
      <c r="A18" s="14">
        <v>11</v>
      </c>
      <c r="B18" s="15" t="s">
        <v>54</v>
      </c>
      <c r="C18" s="16" t="s">
        <v>28</v>
      </c>
      <c r="D18" s="20" t="s">
        <v>29</v>
      </c>
      <c r="E18" s="16" t="s">
        <v>28</v>
      </c>
      <c r="F18" s="16" t="s">
        <v>29</v>
      </c>
      <c r="G18" s="17" t="s">
        <v>55</v>
      </c>
      <c r="H18" s="16" t="s">
        <v>33</v>
      </c>
      <c r="I18" s="17" t="s">
        <v>56</v>
      </c>
      <c r="J18" s="25">
        <v>24.18</v>
      </c>
      <c r="K18" s="25">
        <v>16</v>
      </c>
      <c r="L18" s="25">
        <v>10</v>
      </c>
      <c r="M18" s="25">
        <v>6</v>
      </c>
      <c r="N18" s="25">
        <v>9.3</v>
      </c>
      <c r="O18" s="25">
        <v>20</v>
      </c>
      <c r="P18" s="25">
        <v>0</v>
      </c>
      <c r="Q18" s="33">
        <f t="shared" si="0"/>
        <v>85.48</v>
      </c>
    </row>
    <row r="19" ht="61" customHeight="1" spans="1:17">
      <c r="A19" s="14">
        <v>12</v>
      </c>
      <c r="B19" s="15" t="s">
        <v>57</v>
      </c>
      <c r="C19" s="16" t="s">
        <v>28</v>
      </c>
      <c r="D19" s="16" t="s">
        <v>29</v>
      </c>
      <c r="E19" s="16" t="s">
        <v>36</v>
      </c>
      <c r="F19" s="18" t="s">
        <v>44</v>
      </c>
      <c r="G19" s="21" t="s">
        <v>29</v>
      </c>
      <c r="H19" s="21" t="s">
        <v>29</v>
      </c>
      <c r="I19" s="21" t="s">
        <v>29</v>
      </c>
      <c r="J19" s="27" t="s">
        <v>29</v>
      </c>
      <c r="K19" s="27" t="s">
        <v>29</v>
      </c>
      <c r="L19" s="27" t="s">
        <v>29</v>
      </c>
      <c r="M19" s="27" t="s">
        <v>29</v>
      </c>
      <c r="N19" s="27" t="s">
        <v>29</v>
      </c>
      <c r="O19" s="27" t="s">
        <v>29</v>
      </c>
      <c r="P19" s="27" t="s">
        <v>29</v>
      </c>
      <c r="Q19" s="27" t="s">
        <v>29</v>
      </c>
    </row>
    <row r="20" ht="105" customHeight="1" spans="1:17">
      <c r="A20" s="14">
        <v>13</v>
      </c>
      <c r="B20" s="15" t="s">
        <v>58</v>
      </c>
      <c r="C20" s="16" t="s">
        <v>36</v>
      </c>
      <c r="D20" s="18" t="s">
        <v>59</v>
      </c>
      <c r="E20" s="16" t="s">
        <v>29</v>
      </c>
      <c r="F20" s="16" t="s">
        <v>29</v>
      </c>
      <c r="G20" s="21" t="s">
        <v>29</v>
      </c>
      <c r="H20" s="21" t="s">
        <v>29</v>
      </c>
      <c r="I20" s="21" t="s">
        <v>29</v>
      </c>
      <c r="J20" s="27" t="s">
        <v>29</v>
      </c>
      <c r="K20" s="27" t="s">
        <v>29</v>
      </c>
      <c r="L20" s="27" t="s">
        <v>29</v>
      </c>
      <c r="M20" s="27" t="s">
        <v>29</v>
      </c>
      <c r="N20" s="27" t="s">
        <v>29</v>
      </c>
      <c r="O20" s="27" t="s">
        <v>29</v>
      </c>
      <c r="P20" s="27" t="s">
        <v>29</v>
      </c>
      <c r="Q20" s="27" t="s">
        <v>29</v>
      </c>
    </row>
    <row r="21" ht="25" customHeight="1" spans="1:17">
      <c r="A21" s="11" t="s">
        <v>60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ht="25" customHeight="1" spans="1:17">
      <c r="A22" s="11" t="s">
        <v>61</v>
      </c>
      <c r="B22" s="11"/>
      <c r="C22" s="11" t="s">
        <v>8</v>
      </c>
      <c r="D22" s="11"/>
      <c r="E22" s="11"/>
      <c r="F22" s="11"/>
      <c r="G22" s="11"/>
      <c r="H22" s="11"/>
      <c r="I22" s="28" t="s">
        <v>62</v>
      </c>
      <c r="J22" s="29"/>
      <c r="K22" s="29"/>
      <c r="L22" s="29"/>
      <c r="M22" s="29"/>
      <c r="N22" s="29"/>
      <c r="O22" s="29"/>
      <c r="P22" s="29"/>
      <c r="Q22" s="34"/>
    </row>
    <row r="23" ht="60" customHeight="1" spans="1:17">
      <c r="A23" s="16" t="s">
        <v>63</v>
      </c>
      <c r="B23" s="16"/>
      <c r="C23" s="11" t="s">
        <v>40</v>
      </c>
      <c r="D23" s="11"/>
      <c r="E23" s="11"/>
      <c r="F23" s="11"/>
      <c r="G23" s="11"/>
      <c r="H23" s="11"/>
      <c r="I23" s="30" t="s">
        <v>41</v>
      </c>
      <c r="J23" s="31"/>
      <c r="K23" s="31"/>
      <c r="L23" s="31"/>
      <c r="M23" s="31"/>
      <c r="N23" s="31"/>
      <c r="O23" s="31"/>
      <c r="P23" s="31"/>
      <c r="Q23" s="35"/>
    </row>
    <row r="24" ht="60" customHeight="1" spans="1:17">
      <c r="A24" s="16" t="s">
        <v>64</v>
      </c>
      <c r="B24" s="16"/>
      <c r="C24" s="11" t="s">
        <v>54</v>
      </c>
      <c r="D24" s="11"/>
      <c r="E24" s="11"/>
      <c r="F24" s="11"/>
      <c r="G24" s="11"/>
      <c r="H24" s="11"/>
      <c r="I24" s="30" t="s">
        <v>55</v>
      </c>
      <c r="J24" s="31"/>
      <c r="K24" s="31"/>
      <c r="L24" s="31"/>
      <c r="M24" s="31"/>
      <c r="N24" s="31"/>
      <c r="O24" s="31"/>
      <c r="P24" s="31"/>
      <c r="Q24" s="35"/>
    </row>
    <row r="25" ht="60" customHeight="1" spans="1:17">
      <c r="A25" s="16" t="s">
        <v>65</v>
      </c>
      <c r="B25" s="16"/>
      <c r="C25" s="11" t="s">
        <v>45</v>
      </c>
      <c r="D25" s="11"/>
      <c r="E25" s="11"/>
      <c r="F25" s="11"/>
      <c r="G25" s="11"/>
      <c r="H25" s="11"/>
      <c r="I25" s="30" t="s">
        <v>66</v>
      </c>
      <c r="J25" s="31"/>
      <c r="K25" s="31"/>
      <c r="L25" s="31"/>
      <c r="M25" s="31"/>
      <c r="N25" s="31"/>
      <c r="O25" s="31"/>
      <c r="P25" s="31"/>
      <c r="Q25" s="35"/>
    </row>
  </sheetData>
  <mergeCells count="40">
    <mergeCell ref="A1:Q1"/>
    <mergeCell ref="A2:Q2"/>
    <mergeCell ref="A3:G3"/>
    <mergeCell ref="J3:Q3"/>
    <mergeCell ref="A4:G4"/>
    <mergeCell ref="J4:Q4"/>
    <mergeCell ref="C5:D5"/>
    <mergeCell ref="E5:F5"/>
    <mergeCell ref="G5:I5"/>
    <mergeCell ref="J5:Q5"/>
    <mergeCell ref="A21:Q21"/>
    <mergeCell ref="A22:B22"/>
    <mergeCell ref="C22:H22"/>
    <mergeCell ref="I22:Q22"/>
    <mergeCell ref="A23:B23"/>
    <mergeCell ref="C23:H23"/>
    <mergeCell ref="I23:Q23"/>
    <mergeCell ref="A24:B24"/>
    <mergeCell ref="C24:H24"/>
    <mergeCell ref="I24:Q24"/>
    <mergeCell ref="A25:B25"/>
    <mergeCell ref="C25:H25"/>
    <mergeCell ref="I25:Q2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久尓久之</cp:lastModifiedBy>
  <dcterms:created xsi:type="dcterms:W3CDTF">2021-09-17T06:07:00Z</dcterms:created>
  <dcterms:modified xsi:type="dcterms:W3CDTF">2021-09-22T08:45:06Z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AEEF30E447D54A7F8E5544B6BD7D0781</vt:lpwstr>
  </property>
  <property fmtid="{D5CDD505-2E9C-101B-9397-08002B2CF9AE}" pid="3" name="KSOProductBuildVer">
    <vt:lpwstr>2052-11.1.0.10700</vt:lpwstr>
  </property>
</Properties>
</file>