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<sst xmlns="http://schemas.openxmlformats.org/spreadsheetml/2006/main" count="69" uniqueCount="45">
  <si>
    <t>成都市住房和城乡建设局网络信息综合服务采购项目</t>
  </si>
  <si>
    <t>评审情况汇总表</t>
  </si>
  <si>
    <t>采购人：</t>
  </si>
  <si>
    <t>成都市住房和城乡建设局</t>
  </si>
  <si>
    <t>510101202101936</t>
  </si>
  <si>
    <t>文件递交截止时间：</t>
  </si>
  <si>
    <t>2021年12月13日9:30</t>
  </si>
  <si>
    <t>磋商地点：</t>
  </si>
  <si>
    <t>成都市青羊区西御街8号西御大厦A座24楼</t>
  </si>
  <si>
    <t>序号</t>
  </si>
  <si>
    <t>递交响应文件供应商名称</t>
  </si>
  <si>
    <t>资格性审查情况</t>
  </si>
  <si>
    <t>有效性、完整性及响应程度审查情况</t>
  </si>
  <si>
    <t>是否递交最后报价</t>
  </si>
  <si>
    <t>价格审查</t>
  </si>
  <si>
    <t>评审得分</t>
  </si>
  <si>
    <t>是否通过</t>
  </si>
  <si>
    <t>未通过原因</t>
  </si>
  <si>
    <t>是否允许递交最后报价</t>
  </si>
  <si>
    <t>最后报价（元）</t>
  </si>
  <si>
    <t>报价扣除
（注明原因）</t>
  </si>
  <si>
    <t>评审价（元）</t>
  </si>
  <si>
    <t xml:space="preserve">共同评审因素 </t>
  </si>
  <si>
    <t>技术类评审因素</t>
  </si>
  <si>
    <t>总分</t>
  </si>
  <si>
    <t>项目审计实施方案（56%）</t>
  </si>
  <si>
    <t>报价
（20%）</t>
  </si>
  <si>
    <t>履约能力
（16%）</t>
  </si>
  <si>
    <t>人员
配置（8%）</t>
  </si>
  <si>
    <t>项目总体执行方案（16%）</t>
  </si>
  <si>
    <t>服务响应方案（24%）</t>
  </si>
  <si>
    <t>应急预案（8%）</t>
  </si>
  <si>
    <t>质量保障措施（8%）</t>
  </si>
  <si>
    <t>成都朝发信息工程技术有限公司</t>
  </si>
  <si>
    <t>是</t>
  </si>
  <si>
    <t>//</t>
  </si>
  <si>
    <t>成都中鑫网络技术有限公司</t>
  </si>
  <si>
    <t>成都融微软件服务有限公司</t>
  </si>
  <si>
    <t>成交候选人名单</t>
  </si>
  <si>
    <t>成交候选人顺序</t>
  </si>
  <si>
    <t>供应商名称</t>
  </si>
  <si>
    <t>成交价（元）</t>
  </si>
  <si>
    <t>第一成交候选人</t>
  </si>
  <si>
    <t>第二成交候选人</t>
  </si>
  <si>
    <t>第三成交候选人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</si>
</sst>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name val="楷体_GB2312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sz val="16"/>
      <name val="楷体_GB2312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6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/>
    </xf>
    <xf numFmtId="0" fontId="8" fillId="0" borderId="0" xfId="66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8" fillId="0" borderId="9" xfId="66" applyFont="1" applyFill="1" applyBorder="1" applyAlignment="1">
      <alignment horizontal="center" vertical="center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0" fillId="0" borderId="9" xfId="66" applyNumberFormat="1" applyFont="1" applyFill="1" applyBorder="1" applyAlignment="1">
      <alignment horizontal="center" vertical="center"/>
      <protection/>
    </xf>
    <xf numFmtId="0" fontId="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center" vertical="center"/>
      <protection/>
    </xf>
    <xf numFmtId="0" fontId="8" fillId="0" borderId="9" xfId="66" applyFont="1" applyFill="1" applyBorder="1" applyAlignment="1">
      <alignment horizontal="center" vertical="center"/>
      <protection/>
    </xf>
    <xf numFmtId="0" fontId="0" fillId="0" borderId="9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0" fillId="0" borderId="9" xfId="66" applyNumberFormat="1" applyFont="1" applyFill="1" applyBorder="1" applyAlignment="1">
      <alignment horizontal="center" vertical="center"/>
      <protection/>
    </xf>
    <xf numFmtId="176" fontId="0" fillId="0" borderId="9" xfId="66" applyNumberFormat="1" applyFont="1" applyFill="1" applyBorder="1" applyAlignment="1">
      <alignment horizontal="center" vertical="center" wrapText="1"/>
      <protection/>
    </xf>
    <xf numFmtId="176" fontId="0" fillId="0" borderId="9" xfId="22" applyNumberFormat="1" applyFont="1" applyBorder="1" applyAlignment="1">
      <alignment horizontal="center" vertical="center"/>
    </xf>
    <xf numFmtId="176" fontId="8" fillId="0" borderId="9" xfId="66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176" fontId="0" fillId="0" borderId="0" xfId="22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8评分表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e\Documents\Tencent%20Files\1277947025\FileRecv\&#35780;&#26631;&#34920;&#26684;-&#23433;&#20840;&#31561;&#20445;&#27979;&#35780;&#39033;&#304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表"/>
      <sheetName val="表1供应商报名及递交保证金登记表"/>
      <sheetName val="表2签收回执"/>
      <sheetName val="表3密封性检查表"/>
      <sheetName val="表4响应文件递交记录表"/>
      <sheetName val="表5监督签到表"/>
      <sheetName val="表6采购人签到表"/>
      <sheetName val="表7评标专家签到表"/>
      <sheetName val="表8评审纪律认知承诺书"/>
      <sheetName val="表9响应文件审查表"/>
      <sheetName val="表10资格审查表"/>
      <sheetName val="表11资格审查报告"/>
      <sheetName val="表12磋商抽签表"/>
      <sheetName val="表13磋商情况记录表"/>
      <sheetName val="表13价格审查表"/>
      <sheetName val="表14有效性、完整性、其他响应性审查表"/>
      <sheetName val="表15有效性、完整性、其他响应性审查报告"/>
      <sheetName val="表16专家评分表"/>
      <sheetName val="其它评审表 "/>
      <sheetName val="表17专家评分表2（技术类）"/>
      <sheetName val="表18评审情况汇总表"/>
      <sheetName val="表19评审情况记录表（公示表）（专家不需要填写）"/>
      <sheetName val="表20复核报告"/>
      <sheetName val="表21废标采购项目招标文件论证意见"/>
      <sheetName val="表22评审费用"/>
      <sheetName val="代理机构评价表-供应商"/>
      <sheetName val="代理机构评价表-评审专家"/>
      <sheetName val="评审委员会成员执业情况反馈表"/>
    </sheetNames>
    <sheetDataSet>
      <sheetData sheetId="19">
        <row r="3">
          <cell r="M3" t="str">
            <v>项目编号：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5" zoomScaleNormal="85" zoomScaleSheetLayoutView="100" workbookViewId="0" topLeftCell="A6">
      <selection activeCell="L15" sqref="L15:S15"/>
    </sheetView>
  </sheetViews>
  <sheetFormatPr defaultColWidth="20.625" defaultRowHeight="14.25"/>
  <cols>
    <col min="1" max="1" width="15.125" style="4" customWidth="1"/>
    <col min="2" max="2" width="23.50390625" style="4" customWidth="1"/>
    <col min="3" max="3" width="6.50390625" style="4" customWidth="1"/>
    <col min="4" max="4" width="8.875" style="4" customWidth="1"/>
    <col min="5" max="5" width="6.625" style="4" customWidth="1"/>
    <col min="6" max="6" width="8.875" style="4" customWidth="1"/>
    <col min="7" max="7" width="7.625" style="4" customWidth="1"/>
    <col min="8" max="8" width="7.00390625" style="4" customWidth="1"/>
    <col min="9" max="11" width="13.00390625" style="4" customWidth="1"/>
    <col min="12" max="12" width="10.75390625" style="4" customWidth="1"/>
    <col min="13" max="19" width="10.75390625" style="1" customWidth="1"/>
    <col min="20" max="20" width="13.625" style="1" customWidth="1"/>
    <col min="21" max="16384" width="20.625" style="1" customWidth="1"/>
  </cols>
  <sheetData>
    <row r="1" spans="1:19" s="1" customFormat="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29.25" customHeigh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23" t="str">
        <f>'[1]表17专家评分表2（技术类）'!M3</f>
        <v>项目编号：</v>
      </c>
      <c r="M3" s="50" t="s">
        <v>4</v>
      </c>
      <c r="N3" s="25"/>
      <c r="O3" s="25"/>
      <c r="P3" s="25"/>
      <c r="Q3" s="25"/>
      <c r="R3" s="46"/>
      <c r="S3" s="47"/>
    </row>
    <row r="4" spans="1:19" s="2" customFormat="1" ht="27.75" customHeight="1">
      <c r="A4" s="7" t="s">
        <v>5</v>
      </c>
      <c r="B4" s="9" t="s">
        <v>6</v>
      </c>
      <c r="C4" s="9"/>
      <c r="D4" s="9"/>
      <c r="E4" s="9"/>
      <c r="F4" s="9"/>
      <c r="G4" s="10"/>
      <c r="H4" s="10"/>
      <c r="I4" s="10"/>
      <c r="J4" s="10"/>
      <c r="K4" s="10"/>
      <c r="L4" s="23" t="s">
        <v>7</v>
      </c>
      <c r="M4" s="9" t="s">
        <v>8</v>
      </c>
      <c r="N4" s="9"/>
      <c r="O4" s="26"/>
      <c r="P4" s="26"/>
      <c r="Q4" s="26"/>
      <c r="R4" s="26"/>
      <c r="S4" s="47"/>
    </row>
    <row r="5" spans="1:19" s="2" customFormat="1" ht="54.75" customHeight="1">
      <c r="A5" s="11" t="s">
        <v>9</v>
      </c>
      <c r="B5" s="12" t="s">
        <v>10</v>
      </c>
      <c r="C5" s="12" t="s">
        <v>11</v>
      </c>
      <c r="D5" s="12"/>
      <c r="E5" s="12" t="s">
        <v>12</v>
      </c>
      <c r="F5" s="12"/>
      <c r="G5" s="12"/>
      <c r="H5" s="12" t="s">
        <v>13</v>
      </c>
      <c r="I5" s="11" t="s">
        <v>14</v>
      </c>
      <c r="J5" s="11"/>
      <c r="K5" s="11"/>
      <c r="L5" s="11" t="s">
        <v>15</v>
      </c>
      <c r="M5" s="11"/>
      <c r="N5" s="11"/>
      <c r="O5" s="11"/>
      <c r="P5" s="11"/>
      <c r="Q5" s="11"/>
      <c r="R5" s="11"/>
      <c r="S5" s="11"/>
    </row>
    <row r="6" spans="1:19" s="2" customFormat="1" ht="36.75" customHeight="1">
      <c r="A6" s="11"/>
      <c r="B6" s="12"/>
      <c r="C6" s="13" t="s">
        <v>16</v>
      </c>
      <c r="D6" s="13" t="s">
        <v>17</v>
      </c>
      <c r="E6" s="13" t="s">
        <v>16</v>
      </c>
      <c r="F6" s="13" t="s">
        <v>17</v>
      </c>
      <c r="G6" s="13" t="s">
        <v>18</v>
      </c>
      <c r="H6" s="12"/>
      <c r="I6" s="27" t="s">
        <v>19</v>
      </c>
      <c r="J6" s="13" t="s">
        <v>20</v>
      </c>
      <c r="K6" s="28" t="s">
        <v>21</v>
      </c>
      <c r="L6" s="29" t="s">
        <v>22</v>
      </c>
      <c r="M6" s="30"/>
      <c r="N6" s="31"/>
      <c r="O6" s="19" t="s">
        <v>23</v>
      </c>
      <c r="P6" s="19"/>
      <c r="Q6" s="19"/>
      <c r="R6" s="19"/>
      <c r="S6" s="48" t="s">
        <v>24</v>
      </c>
    </row>
    <row r="7" spans="1:19" s="2" customFormat="1" ht="28.5" customHeight="1">
      <c r="A7" s="11"/>
      <c r="B7" s="12"/>
      <c r="C7" s="14"/>
      <c r="D7" s="14"/>
      <c r="E7" s="14"/>
      <c r="F7" s="14"/>
      <c r="G7" s="14"/>
      <c r="H7" s="12"/>
      <c r="I7" s="32"/>
      <c r="J7" s="14"/>
      <c r="K7" s="33"/>
      <c r="L7" s="34"/>
      <c r="M7" s="35"/>
      <c r="N7" s="36"/>
      <c r="O7" s="19" t="s">
        <v>25</v>
      </c>
      <c r="P7" s="19"/>
      <c r="Q7" s="19"/>
      <c r="R7" s="19"/>
      <c r="S7" s="48"/>
    </row>
    <row r="8" spans="1:19" s="2" customFormat="1" ht="66.75" customHeight="1">
      <c r="A8" s="11"/>
      <c r="B8" s="12"/>
      <c r="C8" s="15"/>
      <c r="D8" s="15"/>
      <c r="E8" s="15"/>
      <c r="F8" s="15"/>
      <c r="G8" s="15"/>
      <c r="H8" s="12"/>
      <c r="I8" s="37"/>
      <c r="J8" s="15"/>
      <c r="K8" s="38"/>
      <c r="L8" s="39" t="s">
        <v>26</v>
      </c>
      <c r="M8" s="40" t="s">
        <v>27</v>
      </c>
      <c r="N8" s="39" t="s">
        <v>28</v>
      </c>
      <c r="O8" s="41" t="s">
        <v>29</v>
      </c>
      <c r="P8" s="41" t="s">
        <v>30</v>
      </c>
      <c r="Q8" s="41" t="s">
        <v>31</v>
      </c>
      <c r="R8" s="41" t="s">
        <v>32</v>
      </c>
      <c r="S8" s="48"/>
    </row>
    <row r="9" spans="1:20" s="2" customFormat="1" ht="37.5" customHeight="1">
      <c r="A9" s="16">
        <v>1</v>
      </c>
      <c r="B9" s="17" t="s">
        <v>33</v>
      </c>
      <c r="C9" s="18" t="s">
        <v>34</v>
      </c>
      <c r="D9" s="18" t="s">
        <v>35</v>
      </c>
      <c r="E9" s="18" t="s">
        <v>34</v>
      </c>
      <c r="F9" s="18" t="s">
        <v>35</v>
      </c>
      <c r="G9" s="18" t="s">
        <v>34</v>
      </c>
      <c r="H9" s="18" t="s">
        <v>34</v>
      </c>
      <c r="I9" s="42">
        <v>213800</v>
      </c>
      <c r="J9" s="42" t="s">
        <v>35</v>
      </c>
      <c r="K9" s="42">
        <v>213800</v>
      </c>
      <c r="L9" s="42">
        <v>20</v>
      </c>
      <c r="M9" s="43">
        <v>16</v>
      </c>
      <c r="N9" s="42">
        <v>0</v>
      </c>
      <c r="O9" s="42">
        <v>8</v>
      </c>
      <c r="P9" s="42">
        <v>6</v>
      </c>
      <c r="Q9" s="42">
        <v>4</v>
      </c>
      <c r="R9" s="42">
        <v>3.33</v>
      </c>
      <c r="S9" s="42">
        <f>SUM(L9:R9)</f>
        <v>57.33</v>
      </c>
      <c r="T9" s="49"/>
    </row>
    <row r="10" spans="1:20" s="2" customFormat="1" ht="37.5" customHeight="1">
      <c r="A10" s="16">
        <v>3</v>
      </c>
      <c r="B10" s="17" t="s">
        <v>36</v>
      </c>
      <c r="C10" s="18" t="s">
        <v>34</v>
      </c>
      <c r="D10" s="18" t="s">
        <v>35</v>
      </c>
      <c r="E10" s="18" t="s">
        <v>34</v>
      </c>
      <c r="F10" s="18" t="s">
        <v>35</v>
      </c>
      <c r="G10" s="18" t="s">
        <v>34</v>
      </c>
      <c r="H10" s="18" t="s">
        <v>34</v>
      </c>
      <c r="I10" s="44">
        <v>216500</v>
      </c>
      <c r="J10" s="42" t="s">
        <v>35</v>
      </c>
      <c r="K10" s="44">
        <v>216500</v>
      </c>
      <c r="L10" s="42">
        <v>19.75</v>
      </c>
      <c r="M10" s="42">
        <v>8</v>
      </c>
      <c r="N10" s="42">
        <v>0</v>
      </c>
      <c r="O10" s="42">
        <v>5.33</v>
      </c>
      <c r="P10" s="42">
        <v>6</v>
      </c>
      <c r="Q10" s="42">
        <v>2.67</v>
      </c>
      <c r="R10" s="42">
        <v>2.67</v>
      </c>
      <c r="S10" s="42">
        <f>SUM(L10:R10)</f>
        <v>44.42</v>
      </c>
      <c r="T10" s="49"/>
    </row>
    <row r="11" spans="1:20" s="2" customFormat="1" ht="37.5" customHeight="1">
      <c r="A11" s="16">
        <v>4</v>
      </c>
      <c r="B11" s="17" t="s">
        <v>37</v>
      </c>
      <c r="C11" s="18" t="s">
        <v>34</v>
      </c>
      <c r="D11" s="18" t="s">
        <v>35</v>
      </c>
      <c r="E11" s="18" t="s">
        <v>34</v>
      </c>
      <c r="F11" s="18" t="s">
        <v>35</v>
      </c>
      <c r="G11" s="18" t="s">
        <v>34</v>
      </c>
      <c r="H11" s="18" t="s">
        <v>34</v>
      </c>
      <c r="I11" s="44">
        <v>215000</v>
      </c>
      <c r="J11" s="42" t="s">
        <v>35</v>
      </c>
      <c r="K11" s="44">
        <v>215000</v>
      </c>
      <c r="L11" s="42">
        <v>19.89</v>
      </c>
      <c r="M11" s="42">
        <v>16</v>
      </c>
      <c r="N11" s="42">
        <v>8</v>
      </c>
      <c r="O11" s="42">
        <v>9.33</v>
      </c>
      <c r="P11" s="42">
        <v>12.67</v>
      </c>
      <c r="Q11" s="42">
        <v>4</v>
      </c>
      <c r="R11" s="42">
        <v>3.33</v>
      </c>
      <c r="S11" s="42">
        <f>SUM(L11:R11)</f>
        <v>73.22</v>
      </c>
      <c r="T11" s="49"/>
    </row>
    <row r="12" spans="1:19" s="2" customFormat="1" ht="37.5" customHeight="1">
      <c r="A12" s="11" t="s">
        <v>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3" customFormat="1" ht="37.5" customHeight="1">
      <c r="A13" s="19" t="s">
        <v>39</v>
      </c>
      <c r="B13" s="19"/>
      <c r="C13" s="19" t="s">
        <v>40</v>
      </c>
      <c r="D13" s="19"/>
      <c r="E13" s="19"/>
      <c r="F13" s="19"/>
      <c r="G13" s="19"/>
      <c r="H13" s="19"/>
      <c r="I13" s="19"/>
      <c r="J13" s="19"/>
      <c r="K13" s="19"/>
      <c r="L13" s="19" t="s">
        <v>41</v>
      </c>
      <c r="M13" s="19"/>
      <c r="N13" s="19"/>
      <c r="O13" s="19"/>
      <c r="P13" s="19"/>
      <c r="Q13" s="19"/>
      <c r="R13" s="19"/>
      <c r="S13" s="19"/>
    </row>
    <row r="14" spans="1:19" s="2" customFormat="1" ht="37.5" customHeight="1">
      <c r="A14" s="18" t="s">
        <v>42</v>
      </c>
      <c r="B14" s="18"/>
      <c r="C14" s="20" t="s">
        <v>37</v>
      </c>
      <c r="D14" s="20"/>
      <c r="E14" s="20"/>
      <c r="F14" s="20"/>
      <c r="G14" s="20"/>
      <c r="H14" s="20"/>
      <c r="I14" s="20"/>
      <c r="J14" s="20"/>
      <c r="K14" s="20"/>
      <c r="L14" s="45">
        <v>215000</v>
      </c>
      <c r="M14" s="45"/>
      <c r="N14" s="45"/>
      <c r="O14" s="45"/>
      <c r="P14" s="45"/>
      <c r="Q14" s="45"/>
      <c r="R14" s="45"/>
      <c r="S14" s="45"/>
    </row>
    <row r="15" spans="1:19" s="2" customFormat="1" ht="37.5" customHeight="1">
      <c r="A15" s="18" t="s">
        <v>43</v>
      </c>
      <c r="B15" s="18"/>
      <c r="C15" s="20" t="s">
        <v>33</v>
      </c>
      <c r="D15" s="20"/>
      <c r="E15" s="20"/>
      <c r="F15" s="20"/>
      <c r="G15" s="20"/>
      <c r="H15" s="20"/>
      <c r="I15" s="20"/>
      <c r="J15" s="20"/>
      <c r="K15" s="20"/>
      <c r="L15" s="45">
        <v>213800</v>
      </c>
      <c r="M15" s="45"/>
      <c r="N15" s="45"/>
      <c r="O15" s="45"/>
      <c r="P15" s="45"/>
      <c r="Q15" s="45"/>
      <c r="R15" s="45"/>
      <c r="S15" s="45"/>
    </row>
    <row r="16" spans="1:19" s="2" customFormat="1" ht="37.5" customHeight="1">
      <c r="A16" s="18" t="s">
        <v>44</v>
      </c>
      <c r="B16" s="18"/>
      <c r="C16" s="20" t="s">
        <v>36</v>
      </c>
      <c r="D16" s="20"/>
      <c r="E16" s="20"/>
      <c r="F16" s="20"/>
      <c r="G16" s="20"/>
      <c r="H16" s="20"/>
      <c r="I16" s="20"/>
      <c r="J16" s="20"/>
      <c r="K16" s="20"/>
      <c r="L16" s="45">
        <v>216500</v>
      </c>
      <c r="M16" s="45"/>
      <c r="N16" s="45"/>
      <c r="O16" s="45"/>
      <c r="P16" s="45"/>
      <c r="Q16" s="45"/>
      <c r="R16" s="45"/>
      <c r="S16" s="45"/>
    </row>
    <row r="17" spans="1:19" s="2" customFormat="1" ht="33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1" customFormat="1" ht="33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2" s="1" customFormat="1" ht="20.25">
      <c r="A19" s="22"/>
      <c r="L19" s="4"/>
    </row>
    <row r="20" spans="1:12" s="1" customFormat="1" ht="2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 ht="2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sheetProtection/>
  <mergeCells count="34">
    <mergeCell ref="A1:S1"/>
    <mergeCell ref="A2:S2"/>
    <mergeCell ref="C5:D5"/>
    <mergeCell ref="E5:G5"/>
    <mergeCell ref="I5:K5"/>
    <mergeCell ref="L5:S5"/>
    <mergeCell ref="O6:R6"/>
    <mergeCell ref="O7:R7"/>
    <mergeCell ref="A12:S12"/>
    <mergeCell ref="A13:B13"/>
    <mergeCell ref="C13:K13"/>
    <mergeCell ref="L13:S13"/>
    <mergeCell ref="A14:B14"/>
    <mergeCell ref="C14:K14"/>
    <mergeCell ref="L14:S14"/>
    <mergeCell ref="A15:B15"/>
    <mergeCell ref="C15:K15"/>
    <mergeCell ref="L15:S15"/>
    <mergeCell ref="A16:B16"/>
    <mergeCell ref="C16:K16"/>
    <mergeCell ref="L16:S16"/>
    <mergeCell ref="A5:A8"/>
    <mergeCell ref="B5:B8"/>
    <mergeCell ref="C6:C8"/>
    <mergeCell ref="D6:D8"/>
    <mergeCell ref="E6:E8"/>
    <mergeCell ref="F6:F8"/>
    <mergeCell ref="G6:G8"/>
    <mergeCell ref="H5:H8"/>
    <mergeCell ref="I6:I8"/>
    <mergeCell ref="J6:J8"/>
    <mergeCell ref="K6:K8"/>
    <mergeCell ref="S6:S8"/>
    <mergeCell ref="L6:N7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久尓久之</cp:lastModifiedBy>
  <dcterms:created xsi:type="dcterms:W3CDTF">2019-08-16T07:34:50Z</dcterms:created>
  <dcterms:modified xsi:type="dcterms:W3CDTF">2021-12-14T09:29:20Z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EBEFD0B971384D5CA691A12CC8E1607B</vt:lpwstr>
  </property>
</Properties>
</file>