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55" windowHeight="1143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<sst xmlns="http://schemas.openxmlformats.org/spreadsheetml/2006/main" count="158" uniqueCount="56">
  <si>
    <t>项目名称：</t>
  </si>
  <si>
    <t>开标地点：</t>
  </si>
  <si>
    <t>成都市高新区盛和一路66号城南天府写字楼10楼中仪国际招标有限公司</t>
  </si>
  <si>
    <t>总得分</t>
  </si>
  <si>
    <t>评审结果</t>
  </si>
  <si>
    <t>是</t>
  </si>
  <si>
    <t>评审情况表</t>
  </si>
  <si>
    <t>是否通过资格审查</t>
  </si>
  <si>
    <t>未通过原因</t>
  </si>
  <si>
    <t>是否通过其他实质性审查</t>
  </si>
  <si>
    <t>/</t>
  </si>
  <si>
    <t>报价  （30分）</t>
  </si>
  <si>
    <t>报价（30）</t>
  </si>
  <si>
    <t>成都市计量检定测试院蓝光扫描测量系统等检测设备政府采购项目</t>
  </si>
  <si>
    <t>招标编号：510101202100414</t>
  </si>
  <si>
    <t>评审时间：2021年6月10日（北京时间）</t>
  </si>
  <si>
    <t>建发（成都）有限公司</t>
  </si>
  <si>
    <t>上海建梦机电科技有限公司</t>
  </si>
  <si>
    <t>成都西南建中机电设备有限公司</t>
  </si>
  <si>
    <t>是否通过符合性审查</t>
  </si>
  <si>
    <t>是否通过资格性审查</t>
  </si>
  <si>
    <t>技术参数及配置
（58.5分）</t>
  </si>
  <si>
    <t>售后服务方案
（6分）</t>
  </si>
  <si>
    <t>履约能力
（4分）</t>
  </si>
  <si>
    <t>节能、环境标志产品
（1分）</t>
  </si>
  <si>
    <t>投标文件的规范性
（0.5分）</t>
  </si>
  <si>
    <t>四川正丁网络科技有限公司</t>
  </si>
  <si>
    <t>成都谨圆科技有限公司</t>
  </si>
  <si>
    <t>成都嘉理西贸易有限公司</t>
  </si>
  <si>
    <t>包号</t>
  </si>
  <si>
    <t>技术参数及配置
（57分）</t>
  </si>
  <si>
    <t>履约能力
（5分）</t>
  </si>
  <si>
    <t>投标文件的规范性
（1分）</t>
  </si>
  <si>
    <t>四川恒科联创电子有限公司</t>
  </si>
  <si>
    <t>成都特思联电子科技有限公司</t>
  </si>
  <si>
    <t>成都方昇科技有限公司</t>
  </si>
  <si>
    <t>技术参数及配置
（48分）</t>
  </si>
  <si>
    <t>项目实施方案
（8分）</t>
  </si>
  <si>
    <t>投标文件的规范性
（2分）</t>
  </si>
  <si>
    <t>赛默立德（北京）计量校准技术有限公司</t>
  </si>
  <si>
    <t>成都凯鸿科技有限公司</t>
  </si>
  <si>
    <t>浙江大寺计量校准有限公司</t>
  </si>
  <si>
    <t>技术参数及配置
（58分）</t>
  </si>
  <si>
    <t>成都英良贸易有限公司</t>
  </si>
  <si>
    <t>成都中安金盾科技有限公司</t>
  </si>
  <si>
    <t>成都鸿信诺贸易有限公司</t>
  </si>
  <si>
    <t>技术参数及配置
（55分）</t>
  </si>
  <si>
    <t>投标文件的规范性
（3分）</t>
  </si>
  <si>
    <t>报价  （30分）</t>
  </si>
  <si>
    <t>第一中标候选人：建发（成都）有限公司
投标报价：125.40万元
第二中标候选人：上海建梦机电科技有限公司
投标报价：125.60万元
第三中标候选人：成都西南建中机电设备有限公司
投标报价：124.80万元</t>
  </si>
  <si>
    <t>第一中标候选人：成都嘉理西贸易有限公司
投标报价：137.10万元
第二中标候选人：成都谨圆科技有限公司
投标报价：137.26万元
第三中标候选人：四川正丁网络科技有限公司
投标报价：137.325万元</t>
  </si>
  <si>
    <t>报价
（30）</t>
  </si>
  <si>
    <t>第一中标候选人：成都方昇科技有限公司
投标报价：202.35万元
第二中标候选人：成都特思联电子科技有限公司
投标报价：202.90万元
第三中标候选人：四川恒科联创电子有限公司
投标报价：202.78万元</t>
  </si>
  <si>
    <t>第一中标候选人：成都英良贸易有限公司
投标报价：141.13万元
第二中标候选人：成都中安金盾科技有限公司
投标报价：141.25万元
第三中标候选人：成都鸿信诺贸易有限公司
投标报价：141.38万元</t>
  </si>
  <si>
    <t>第一中标候选人：赛默立德（北京）计量校准技术有限公司
投标报价：203.90万元
第二中标候选人：成都凯鸿科技有限公司
投标报价：204.76万元
第三中标候选人：浙江大寺计量校准有限公司
投标报价：204.93万元</t>
  </si>
  <si>
    <t>投标人名称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</si>
</sst>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1"/>
      <name val="仿宋"/>
      <family val="3"/>
    </font>
    <font>
      <sz val="11"/>
      <color indexed="8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3" fillId="39" borderId="2" applyNumberFormat="0" applyAlignment="0" applyProtection="0"/>
    <xf numFmtId="0" fontId="3" fillId="39" borderId="2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7" fillId="0" borderId="10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8" fillId="0" borderId="11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0" borderId="12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4" borderId="13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44" fillId="45" borderId="14" applyNumberFormat="0" applyAlignment="0" applyProtection="0"/>
    <xf numFmtId="0" fontId="3" fillId="39" borderId="2" applyNumberFormat="0" applyAlignment="0" applyProtection="0"/>
    <xf numFmtId="0" fontId="3" fillId="39" borderId="2" applyNumberFormat="0" applyAlignment="0" applyProtection="0"/>
    <xf numFmtId="0" fontId="3" fillId="39" borderId="2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8" fillId="4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9" fillId="44" borderId="16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50" fillId="47" borderId="13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51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1" fillId="54" borderId="17" applyNumberFormat="0" applyFont="0" applyAlignment="0" applyProtection="0"/>
    <xf numFmtId="0" fontId="0" fillId="41" borderId="7" applyNumberFormat="0" applyFont="0" applyAlignment="0" applyProtection="0"/>
    <xf numFmtId="0" fontId="1" fillId="41" borderId="7" applyNumberFormat="0" applyFont="0" applyAlignment="0" applyProtection="0"/>
    <xf numFmtId="0" fontId="0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0" fillId="41" borderId="7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52" fillId="55" borderId="18" xfId="0" applyFont="1" applyFill="1" applyBorder="1" applyAlignment="1">
      <alignment horizontal="center" vertical="center" wrapText="1"/>
    </xf>
    <xf numFmtId="49" fontId="22" fillId="44" borderId="19" xfId="0" applyNumberFormat="1" applyFont="1" applyFill="1" applyBorder="1" applyAlignment="1">
      <alignment horizontal="center" vertical="center" wrapText="1" shrinkToFit="1"/>
    </xf>
    <xf numFmtId="49" fontId="22" fillId="44" borderId="20" xfId="0" applyNumberFormat="1" applyFont="1" applyFill="1" applyBorder="1" applyAlignment="1">
      <alignment horizontal="center" vertical="center" wrapText="1" shrinkToFit="1"/>
    </xf>
    <xf numFmtId="0" fontId="22" fillId="56" borderId="18" xfId="0" applyFont="1" applyFill="1" applyBorder="1" applyAlignment="1">
      <alignment horizontal="center" vertical="center" wrapText="1"/>
    </xf>
    <xf numFmtId="0" fontId="22" fillId="55" borderId="18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 quotePrefix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18" xfId="203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3" fontId="23" fillId="0" borderId="2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43" fontId="24" fillId="0" borderId="0" xfId="0" applyNumberFormat="1" applyFont="1" applyAlignment="1">
      <alignment horizontal="center" vertical="center"/>
    </xf>
    <xf numFmtId="43" fontId="23" fillId="0" borderId="24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43" fontId="23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 wrapText="1"/>
    </xf>
    <xf numFmtId="43" fontId="23" fillId="0" borderId="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52" fillId="55" borderId="18" xfId="0" applyFont="1" applyFill="1" applyBorder="1" applyAlignment="1">
      <alignment vertical="center" wrapText="1"/>
    </xf>
    <xf numFmtId="0" fontId="22" fillId="0" borderId="18" xfId="203" applyFont="1" applyBorder="1" applyAlignment="1">
      <alignment vertical="center" wrapText="1"/>
      <protection/>
    </xf>
    <xf numFmtId="0" fontId="23" fillId="0" borderId="25" xfId="0" applyFont="1" applyBorder="1" applyAlignment="1">
      <alignment vertical="center" wrapText="1"/>
    </xf>
    <xf numFmtId="43" fontId="23" fillId="0" borderId="25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3" fontId="22" fillId="0" borderId="28" xfId="203" applyNumberFormat="1" applyFont="1" applyBorder="1" applyAlignment="1">
      <alignment vertical="center" wrapText="1"/>
      <protection/>
    </xf>
    <xf numFmtId="43" fontId="22" fillId="0" borderId="23" xfId="203" applyNumberFormat="1" applyFont="1" applyBorder="1" applyAlignment="1">
      <alignment vertical="center" wrapText="1"/>
      <protection/>
    </xf>
    <xf numFmtId="0" fontId="22" fillId="0" borderId="28" xfId="203" applyFont="1" applyBorder="1" applyAlignment="1">
      <alignment horizontal="center" vertical="center" wrapText="1"/>
      <protection/>
    </xf>
    <xf numFmtId="0" fontId="22" fillId="0" borderId="23" xfId="203" applyFont="1" applyBorder="1" applyAlignment="1">
      <alignment horizontal="center" vertical="center" wrapText="1"/>
      <protection/>
    </xf>
    <xf numFmtId="43" fontId="22" fillId="0" borderId="28" xfId="203" applyNumberFormat="1" applyFont="1" applyBorder="1" applyAlignment="1">
      <alignment horizontal="center" vertical="center" wrapText="1"/>
      <protection/>
    </xf>
    <xf numFmtId="43" fontId="22" fillId="0" borderId="23" xfId="203" applyNumberFormat="1" applyFont="1" applyBorder="1" applyAlignment="1">
      <alignment horizontal="center" vertical="center" wrapText="1"/>
      <protection/>
    </xf>
    <xf numFmtId="0" fontId="22" fillId="0" borderId="28" xfId="203" applyFont="1" applyBorder="1" applyAlignment="1">
      <alignment vertical="center" wrapText="1"/>
      <protection/>
    </xf>
    <xf numFmtId="0" fontId="22" fillId="0" borderId="23" xfId="203" applyFont="1" applyBorder="1" applyAlignment="1">
      <alignment vertical="center" wrapText="1"/>
      <protection/>
    </xf>
  </cellXfs>
  <cellStyles count="2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 2" xfId="27"/>
    <cellStyle name="20% - 强调文字颜色 1 2 2" xfId="28"/>
    <cellStyle name="20% - 强调文字颜色 1 3" xfId="29"/>
    <cellStyle name="20% - 强调文字颜色 1 3 2" xfId="30"/>
    <cellStyle name="20% - 强调文字颜色 2 2" xfId="31"/>
    <cellStyle name="20% - 强调文字颜色 2 2 2" xfId="32"/>
    <cellStyle name="20% - 强调文字颜色 2 3" xfId="33"/>
    <cellStyle name="20% - 强调文字颜色 2 3 2" xfId="34"/>
    <cellStyle name="20% - 强调文字颜色 3 2" xfId="35"/>
    <cellStyle name="20% - 强调文字颜色 3 2 2" xfId="36"/>
    <cellStyle name="20% - 强调文字颜色 3 3" xfId="37"/>
    <cellStyle name="20% - 强调文字颜色 3 3 2" xfId="38"/>
    <cellStyle name="20% - 强调文字颜色 4 2" xfId="39"/>
    <cellStyle name="20% - 强调文字颜色 4 2 2" xfId="40"/>
    <cellStyle name="20% - 强调文字颜色 4 3" xfId="41"/>
    <cellStyle name="20% - 强调文字颜色 4 3 2" xfId="42"/>
    <cellStyle name="20% - 强调文字颜色 5 2" xfId="43"/>
    <cellStyle name="20% - 强调文字颜色 5 2 2" xfId="44"/>
    <cellStyle name="20% - 强调文字颜色 5 3" xfId="45"/>
    <cellStyle name="20% - 强调文字颜色 5 3 2" xfId="46"/>
    <cellStyle name="20% - 强调文字颜色 6 2" xfId="47"/>
    <cellStyle name="20% - 强调文字颜色 6 2 2" xfId="48"/>
    <cellStyle name="20% - 强调文字颜色 6 3" xfId="49"/>
    <cellStyle name="20% - 强调文字颜色 6 3 2" xfId="50"/>
    <cellStyle name="20% - 着色 1" xfId="51"/>
    <cellStyle name="20% - 着色 2" xfId="52"/>
    <cellStyle name="20% - 着色 3" xfId="53"/>
    <cellStyle name="20% - 着色 4" xfId="54"/>
    <cellStyle name="20% - 着色 5" xfId="55"/>
    <cellStyle name="20% - 着色 6" xfId="56"/>
    <cellStyle name="40% - Accent1" xfId="57"/>
    <cellStyle name="40% - Accent1 2" xfId="58"/>
    <cellStyle name="40% - Accent2" xfId="59"/>
    <cellStyle name="40% - Accent2 2" xfId="60"/>
    <cellStyle name="40% - Accent3" xfId="61"/>
    <cellStyle name="40% - Accent3 2" xfId="62"/>
    <cellStyle name="40% - Accent4" xfId="63"/>
    <cellStyle name="40% - Accent4 2" xfId="64"/>
    <cellStyle name="40% - Accent5" xfId="65"/>
    <cellStyle name="40% - Accent5 2" xfId="66"/>
    <cellStyle name="40% - Accent6" xfId="67"/>
    <cellStyle name="40% - Accent6 2" xfId="68"/>
    <cellStyle name="40% - 强调文字颜色 1 2" xfId="69"/>
    <cellStyle name="40% - 强调文字颜色 1 2 2" xfId="70"/>
    <cellStyle name="40% - 强调文字颜色 1 3" xfId="71"/>
    <cellStyle name="40% - 强调文字颜色 1 3 2" xfId="72"/>
    <cellStyle name="40% - 强调文字颜色 2 2" xfId="73"/>
    <cellStyle name="40% - 强调文字颜色 2 2 2" xfId="74"/>
    <cellStyle name="40% - 强调文字颜色 2 3" xfId="75"/>
    <cellStyle name="40% - 强调文字颜色 2 3 2" xfId="76"/>
    <cellStyle name="40% - 强调文字颜色 3 2" xfId="77"/>
    <cellStyle name="40% - 强调文字颜色 3 2 2" xfId="78"/>
    <cellStyle name="40% - 强调文字颜色 3 3" xfId="79"/>
    <cellStyle name="40% - 强调文字颜色 3 3 2" xfId="80"/>
    <cellStyle name="40% - 强调文字颜色 4 2" xfId="81"/>
    <cellStyle name="40% - 强调文字颜色 4 2 2" xfId="82"/>
    <cellStyle name="40% - 强调文字颜色 4 3" xfId="83"/>
    <cellStyle name="40% - 强调文字颜色 4 3 2" xfId="84"/>
    <cellStyle name="40% - 强调文字颜色 5 2" xfId="85"/>
    <cellStyle name="40% - 强调文字颜色 5 2 2" xfId="86"/>
    <cellStyle name="40% - 强调文字颜色 5 3" xfId="87"/>
    <cellStyle name="40% - 强调文字颜色 5 3 2" xfId="88"/>
    <cellStyle name="40% - 强调文字颜色 6 2" xfId="89"/>
    <cellStyle name="40% - 强调文字颜色 6 2 2" xfId="90"/>
    <cellStyle name="40% - 强调文字颜色 6 3" xfId="91"/>
    <cellStyle name="40% - 强调文字颜色 6 3 2" xfId="92"/>
    <cellStyle name="40% - 着色 1" xfId="93"/>
    <cellStyle name="40% - 着色 2" xfId="94"/>
    <cellStyle name="40% - 着色 3" xfId="95"/>
    <cellStyle name="40% - 着色 4" xfId="96"/>
    <cellStyle name="40% - 着色 5" xfId="97"/>
    <cellStyle name="40% - 着色 6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强调文字颜色 1 2" xfId="111"/>
    <cellStyle name="60% - 强调文字颜色 1 3" xfId="112"/>
    <cellStyle name="60% - 强调文字颜色 2" xfId="113"/>
    <cellStyle name="60% - 强调文字颜色 2 2" xfId="114"/>
    <cellStyle name="60% - 强调文字颜色 2 3" xfId="115"/>
    <cellStyle name="60% - 强调文字颜色 3 2" xfId="116"/>
    <cellStyle name="60% - 强调文字颜色 3 3" xfId="117"/>
    <cellStyle name="60% - 强调文字颜色 4 2" xfId="118"/>
    <cellStyle name="60% - 强调文字颜色 4 3" xfId="119"/>
    <cellStyle name="60% - 强调文字颜色 5 2" xfId="120"/>
    <cellStyle name="60% - 强调文字颜色 5 3" xfId="121"/>
    <cellStyle name="60% - 强调文字颜色 6 2" xfId="122"/>
    <cellStyle name="60% - 强调文字颜色 6 3" xfId="123"/>
    <cellStyle name="60% - 着色 1" xfId="124"/>
    <cellStyle name="60% - 着色 2" xfId="125"/>
    <cellStyle name="60% - 着色 3" xfId="126"/>
    <cellStyle name="60% - 着色 4" xfId="127"/>
    <cellStyle name="60% - 着色 5" xfId="128"/>
    <cellStyle name="60% - 着色 6" xfId="129"/>
    <cellStyle name="Accent1" xfId="130"/>
    <cellStyle name="Accent1 2" xfId="131"/>
    <cellStyle name="Accent2" xfId="132"/>
    <cellStyle name="Accent2 2" xfId="133"/>
    <cellStyle name="Accent3" xfId="134"/>
    <cellStyle name="Accent3 2" xfId="135"/>
    <cellStyle name="Accent4" xfId="136"/>
    <cellStyle name="Accent4 2" xfId="137"/>
    <cellStyle name="Accent5" xfId="138"/>
    <cellStyle name="Accent5 2" xfId="139"/>
    <cellStyle name="Accent6" xfId="140"/>
    <cellStyle name="Accent6 2" xfId="141"/>
    <cellStyle name="Bad" xfId="142"/>
    <cellStyle name="Bad 2" xfId="143"/>
    <cellStyle name="Calculation" xfId="144"/>
    <cellStyle name="Calculation 2" xfId="145"/>
    <cellStyle name="Check Cell" xfId="146"/>
    <cellStyle name="Check Cell 2" xfId="147"/>
    <cellStyle name="ColLevel_0" xfId="148"/>
    <cellStyle name="Explanatory Text" xfId="149"/>
    <cellStyle name="Explanatory Text 2" xfId="150"/>
    <cellStyle name="Good" xfId="151"/>
    <cellStyle name="Good 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Input" xfId="161"/>
    <cellStyle name="Input 2" xfId="162"/>
    <cellStyle name="Linked Cell" xfId="163"/>
    <cellStyle name="Linked Cell 2" xfId="164"/>
    <cellStyle name="Neutral" xfId="165"/>
    <cellStyle name="Neutral 2" xfId="166"/>
    <cellStyle name="Note" xfId="167"/>
    <cellStyle name="Note 2" xfId="168"/>
    <cellStyle name="Output" xfId="169"/>
    <cellStyle name="Output 2" xfId="170"/>
    <cellStyle name="RowLevel_0" xfId="171"/>
    <cellStyle name="Title" xfId="172"/>
    <cellStyle name="Title 2" xfId="173"/>
    <cellStyle name="Total" xfId="174"/>
    <cellStyle name="Total 2" xfId="175"/>
    <cellStyle name="Warning Text" xfId="176"/>
    <cellStyle name="Warning Text 2" xfId="177"/>
    <cellStyle name="Percent" xfId="178"/>
    <cellStyle name="标题" xfId="179"/>
    <cellStyle name="标题 1" xfId="180"/>
    <cellStyle name="标题 1 2" xfId="181"/>
    <cellStyle name="标题 1 3" xfId="182"/>
    <cellStyle name="标题 1 4" xfId="183"/>
    <cellStyle name="标题 2" xfId="184"/>
    <cellStyle name="标题 2 2" xfId="185"/>
    <cellStyle name="标题 2 3" xfId="186"/>
    <cellStyle name="标题 2 4" xfId="187"/>
    <cellStyle name="标题 3" xfId="188"/>
    <cellStyle name="标题 3 2" xfId="189"/>
    <cellStyle name="标题 3 3" xfId="190"/>
    <cellStyle name="标题 3 4" xfId="191"/>
    <cellStyle name="标题 4" xfId="192"/>
    <cellStyle name="标题 4 2" xfId="193"/>
    <cellStyle name="标题 4 3" xfId="194"/>
    <cellStyle name="标题 4 4" xfId="195"/>
    <cellStyle name="标题 5" xfId="196"/>
    <cellStyle name="标题 6" xfId="197"/>
    <cellStyle name="标题 7" xfId="198"/>
    <cellStyle name="差" xfId="199"/>
    <cellStyle name="差 2" xfId="200"/>
    <cellStyle name="差 3" xfId="201"/>
    <cellStyle name="差 4" xfId="202"/>
    <cellStyle name="常规 2" xfId="203"/>
    <cellStyle name="常规 2 2" xfId="204"/>
    <cellStyle name="常规 3" xfId="205"/>
    <cellStyle name="常规 3 2" xfId="206"/>
    <cellStyle name="常规 4" xfId="207"/>
    <cellStyle name="常规 4 2" xfId="208"/>
    <cellStyle name="常规 5" xfId="209"/>
    <cellStyle name="常规 6" xfId="210"/>
    <cellStyle name="常规 6 2" xfId="211"/>
    <cellStyle name="常规 7" xfId="212"/>
    <cellStyle name="Hyperlink" xfId="213"/>
    <cellStyle name="超链接 2" xfId="214"/>
    <cellStyle name="超链接 2 2" xfId="215"/>
    <cellStyle name="超链接 3" xfId="216"/>
    <cellStyle name="超链接 4" xfId="217"/>
    <cellStyle name="好" xfId="218"/>
    <cellStyle name="好 2" xfId="219"/>
    <cellStyle name="好 3" xfId="220"/>
    <cellStyle name="好 4" xfId="221"/>
    <cellStyle name="汇总" xfId="222"/>
    <cellStyle name="汇总 2" xfId="223"/>
    <cellStyle name="汇总 3" xfId="224"/>
    <cellStyle name="汇总 4" xfId="225"/>
    <cellStyle name="Currency" xfId="226"/>
    <cellStyle name="Currency [0]" xfId="227"/>
    <cellStyle name="计算" xfId="228"/>
    <cellStyle name="计算 2" xfId="229"/>
    <cellStyle name="计算 3" xfId="230"/>
    <cellStyle name="计算 4" xfId="231"/>
    <cellStyle name="检查单元格" xfId="232"/>
    <cellStyle name="检查单元格 2" xfId="233"/>
    <cellStyle name="检查单元格 3" xfId="234"/>
    <cellStyle name="检查单元格 4" xfId="235"/>
    <cellStyle name="解释性文本" xfId="236"/>
    <cellStyle name="解释性文本 2" xfId="237"/>
    <cellStyle name="解释性文本 3" xfId="238"/>
    <cellStyle name="解释性文本 4" xfId="239"/>
    <cellStyle name="警告文本" xfId="240"/>
    <cellStyle name="警告文本 2" xfId="241"/>
    <cellStyle name="警告文本 3" xfId="242"/>
    <cellStyle name="警告文本 4" xfId="243"/>
    <cellStyle name="链接单元格" xfId="244"/>
    <cellStyle name="链接单元格 2" xfId="245"/>
    <cellStyle name="链接单元格 3" xfId="246"/>
    <cellStyle name="链接单元格 4" xfId="247"/>
    <cellStyle name="Comma" xfId="248"/>
    <cellStyle name="千位分隔 2" xfId="249"/>
    <cellStyle name="Comma [0]" xfId="250"/>
    <cellStyle name="强调文字颜色 1 2" xfId="251"/>
    <cellStyle name="强调文字颜色 1 3" xfId="252"/>
    <cellStyle name="强调文字颜色 2 2" xfId="253"/>
    <cellStyle name="强调文字颜色 2 3" xfId="254"/>
    <cellStyle name="强调文字颜色 3 2" xfId="255"/>
    <cellStyle name="强调文字颜色 3 3" xfId="256"/>
    <cellStyle name="强调文字颜色 4 2" xfId="257"/>
    <cellStyle name="强调文字颜色 4 3" xfId="258"/>
    <cellStyle name="强调文字颜色 5" xfId="259"/>
    <cellStyle name="强调文字颜色 5 2" xfId="260"/>
    <cellStyle name="强调文字颜色 5 3" xfId="261"/>
    <cellStyle name="强调文字颜色 6 2" xfId="262"/>
    <cellStyle name="强调文字颜色 6 3" xfId="263"/>
    <cellStyle name="适中" xfId="264"/>
    <cellStyle name="适中 2" xfId="265"/>
    <cellStyle name="适中 3" xfId="266"/>
    <cellStyle name="适中 4" xfId="267"/>
    <cellStyle name="输出" xfId="268"/>
    <cellStyle name="输出 2" xfId="269"/>
    <cellStyle name="输出 3" xfId="270"/>
    <cellStyle name="输出 4" xfId="271"/>
    <cellStyle name="输入" xfId="272"/>
    <cellStyle name="输入 2" xfId="273"/>
    <cellStyle name="输入 3" xfId="274"/>
    <cellStyle name="输入 4" xfId="275"/>
    <cellStyle name="Followed Hyperlink" xfId="276"/>
    <cellStyle name="着色 1" xfId="277"/>
    <cellStyle name="着色 2" xfId="278"/>
    <cellStyle name="着色 3" xfId="279"/>
    <cellStyle name="着色 4" xfId="280"/>
    <cellStyle name="着色 5" xfId="281"/>
    <cellStyle name="着色 6" xfId="282"/>
    <cellStyle name="注释" xfId="283"/>
    <cellStyle name="注释 2" xfId="284"/>
    <cellStyle name="注释 2 2" xfId="285"/>
    <cellStyle name="注释 3" xfId="286"/>
    <cellStyle name="注释 4" xfId="287"/>
    <cellStyle name="注释 4 2" xfId="288"/>
    <cellStyle name="注释 5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zoomScalePageLayoutView="0" workbookViewId="0" topLeftCell="A21">
      <selection activeCell="Q26" sqref="Q26"/>
    </sheetView>
  </sheetViews>
  <sheetFormatPr defaultColWidth="8.75390625" defaultRowHeight="14.25"/>
  <cols>
    <col min="1" max="1" width="5.125" style="29" customWidth="1"/>
    <col min="2" max="2" width="19.25390625" style="29" customWidth="1"/>
    <col min="3" max="3" width="6.125" style="29" customWidth="1"/>
    <col min="4" max="4" width="8.875" style="29" customWidth="1"/>
    <col min="5" max="6" width="6.125" style="29" customWidth="1"/>
    <col min="7" max="7" width="8.875" style="29" customWidth="1"/>
    <col min="8" max="8" width="9.375" style="29" customWidth="1"/>
    <col min="9" max="10" width="8.125" style="29" customWidth="1"/>
    <col min="11" max="11" width="9.75390625" style="29" customWidth="1"/>
    <col min="12" max="13" width="10.625" style="29" customWidth="1"/>
    <col min="14" max="14" width="7.75390625" style="29" customWidth="1"/>
    <col min="15" max="15" width="46.50390625" style="29" customWidth="1"/>
    <col min="16" max="16" width="14.125" style="29" customWidth="1"/>
    <col min="17" max="37" width="9.00390625" style="29" bestFit="1" customWidth="1"/>
    <col min="38" max="16384" width="8.75390625" style="29" customWidth="1"/>
  </cols>
  <sheetData>
    <row r="1" spans="1:15" s="8" customFormat="1" ht="27" customHeight="1">
      <c r="A1" s="43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3" customFormat="1" ht="33" customHeight="1">
      <c r="A2" s="9" t="s">
        <v>14</v>
      </c>
      <c r="B2" s="10"/>
      <c r="C2" s="11"/>
      <c r="D2" s="11"/>
      <c r="E2" s="11"/>
      <c r="F2" s="11"/>
      <c r="G2" s="12" t="s">
        <v>0</v>
      </c>
      <c r="H2" s="45" t="s">
        <v>13</v>
      </c>
      <c r="I2" s="45"/>
      <c r="J2" s="45"/>
      <c r="K2" s="45"/>
      <c r="L2" s="45"/>
      <c r="M2" s="45"/>
      <c r="N2" s="45"/>
      <c r="O2" s="45"/>
    </row>
    <row r="3" spans="1:15" s="13" customFormat="1" ht="18.75" customHeight="1">
      <c r="A3" s="9" t="s">
        <v>15</v>
      </c>
      <c r="B3" s="14"/>
      <c r="C3" s="11"/>
      <c r="D3" s="11"/>
      <c r="E3" s="11"/>
      <c r="F3" s="11"/>
      <c r="G3" s="12" t="s">
        <v>1</v>
      </c>
      <c r="H3" s="9" t="s">
        <v>2</v>
      </c>
      <c r="I3" s="9"/>
      <c r="J3" s="9"/>
      <c r="K3" s="9"/>
      <c r="L3" s="9"/>
      <c r="M3" s="9"/>
      <c r="N3" s="9"/>
      <c r="O3" s="9"/>
    </row>
    <row r="4" spans="1:14" s="7" customFormat="1" ht="18.75" customHeight="1">
      <c r="A4" s="15"/>
      <c r="B4" s="16"/>
      <c r="C4" s="16"/>
      <c r="D4" s="16"/>
      <c r="E4" s="16"/>
      <c r="F4" s="16"/>
      <c r="N4" s="17"/>
    </row>
    <row r="5" spans="1:15" s="7" customFormat="1" ht="93.75" customHeight="1">
      <c r="A5" s="18" t="s">
        <v>29</v>
      </c>
      <c r="B5" s="18" t="s">
        <v>55</v>
      </c>
      <c r="C5" s="19" t="s">
        <v>20</v>
      </c>
      <c r="D5" s="19" t="s">
        <v>8</v>
      </c>
      <c r="E5" s="19" t="s">
        <v>19</v>
      </c>
      <c r="F5" s="19" t="s">
        <v>8</v>
      </c>
      <c r="G5" s="1" t="s">
        <v>11</v>
      </c>
      <c r="H5" s="1" t="s">
        <v>21</v>
      </c>
      <c r="I5" s="5" t="s">
        <v>22</v>
      </c>
      <c r="J5" s="1" t="s">
        <v>23</v>
      </c>
      <c r="K5" s="1" t="s">
        <v>24</v>
      </c>
      <c r="L5" s="1" t="s">
        <v>25</v>
      </c>
      <c r="M5" s="52" t="s">
        <v>3</v>
      </c>
      <c r="N5" s="53"/>
      <c r="O5" s="32" t="s">
        <v>4</v>
      </c>
    </row>
    <row r="6" spans="1:16" s="11" customFormat="1" ht="42.75" customHeight="1">
      <c r="A6" s="47">
        <v>1</v>
      </c>
      <c r="B6" s="4" t="s">
        <v>16</v>
      </c>
      <c r="C6" s="20" t="s">
        <v>5</v>
      </c>
      <c r="D6" s="20" t="s">
        <v>10</v>
      </c>
      <c r="E6" s="21" t="s">
        <v>5</v>
      </c>
      <c r="F6" s="20" t="s">
        <v>10</v>
      </c>
      <c r="G6" s="22">
        <v>29.86</v>
      </c>
      <c r="H6" s="23">
        <v>58.5</v>
      </c>
      <c r="I6" s="23">
        <v>3</v>
      </c>
      <c r="J6" s="23">
        <v>0</v>
      </c>
      <c r="K6" s="23">
        <v>0</v>
      </c>
      <c r="L6" s="23">
        <v>0.5</v>
      </c>
      <c r="M6" s="50">
        <f>SUM(G6:L6)</f>
        <v>91.86</v>
      </c>
      <c r="N6" s="51"/>
      <c r="O6" s="42" t="s">
        <v>49</v>
      </c>
      <c r="P6" s="24"/>
    </row>
    <row r="7" spans="1:17" s="11" customFormat="1" ht="42.75" customHeight="1">
      <c r="A7" s="48"/>
      <c r="B7" s="3" t="s">
        <v>17</v>
      </c>
      <c r="C7" s="21" t="s">
        <v>5</v>
      </c>
      <c r="D7" s="20" t="s">
        <v>10</v>
      </c>
      <c r="E7" s="21" t="s">
        <v>5</v>
      </c>
      <c r="F7" s="20" t="s">
        <v>10</v>
      </c>
      <c r="G7" s="25">
        <v>29.81</v>
      </c>
      <c r="H7" s="23">
        <v>56.5</v>
      </c>
      <c r="I7" s="23">
        <v>3</v>
      </c>
      <c r="J7" s="23">
        <v>1</v>
      </c>
      <c r="K7" s="23">
        <v>0</v>
      </c>
      <c r="L7" s="23">
        <v>0.5</v>
      </c>
      <c r="M7" s="50">
        <f>SUM(G7:L7)</f>
        <v>90.81</v>
      </c>
      <c r="N7" s="51"/>
      <c r="O7" s="42"/>
      <c r="Q7" s="24"/>
    </row>
    <row r="8" spans="1:15" s="11" customFormat="1" ht="42.75" customHeight="1">
      <c r="A8" s="49"/>
      <c r="B8" s="2" t="s">
        <v>18</v>
      </c>
      <c r="C8" s="21" t="s">
        <v>5</v>
      </c>
      <c r="D8" s="20" t="s">
        <v>10</v>
      </c>
      <c r="E8" s="21" t="s">
        <v>5</v>
      </c>
      <c r="F8" s="20" t="s">
        <v>10</v>
      </c>
      <c r="G8" s="25">
        <v>30</v>
      </c>
      <c r="H8" s="23">
        <v>54.5</v>
      </c>
      <c r="I8" s="23">
        <v>3</v>
      </c>
      <c r="J8" s="23">
        <v>0</v>
      </c>
      <c r="K8" s="23">
        <v>0</v>
      </c>
      <c r="L8" s="23">
        <v>0.5</v>
      </c>
      <c r="M8" s="50">
        <f>SUM(G8:L8)</f>
        <v>88</v>
      </c>
      <c r="N8" s="51"/>
      <c r="O8" s="42"/>
    </row>
    <row r="9" spans="1:15" ht="18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3"/>
      <c r="N9" s="33"/>
      <c r="O9" s="30"/>
    </row>
    <row r="10" spans="1:15" s="7" customFormat="1" ht="93.75" customHeight="1">
      <c r="A10" s="18" t="s">
        <v>29</v>
      </c>
      <c r="B10" s="18" t="s">
        <v>55</v>
      </c>
      <c r="C10" s="19" t="s">
        <v>7</v>
      </c>
      <c r="D10" s="19" t="s">
        <v>8</v>
      </c>
      <c r="E10" s="19" t="s">
        <v>9</v>
      </c>
      <c r="F10" s="19" t="s">
        <v>8</v>
      </c>
      <c r="G10" s="1" t="s">
        <v>48</v>
      </c>
      <c r="H10" s="1" t="s">
        <v>30</v>
      </c>
      <c r="I10" s="5" t="s">
        <v>22</v>
      </c>
      <c r="J10" s="1" t="s">
        <v>31</v>
      </c>
      <c r="K10" s="1" t="s">
        <v>24</v>
      </c>
      <c r="L10" s="1" t="s">
        <v>32</v>
      </c>
      <c r="M10" s="52" t="s">
        <v>3</v>
      </c>
      <c r="N10" s="53"/>
      <c r="O10" s="32" t="s">
        <v>4</v>
      </c>
    </row>
    <row r="11" spans="1:16" s="11" customFormat="1" ht="42.75" customHeight="1">
      <c r="A11" s="47">
        <v>2</v>
      </c>
      <c r="B11" s="4" t="s">
        <v>26</v>
      </c>
      <c r="C11" s="20" t="s">
        <v>5</v>
      </c>
      <c r="D11" s="20" t="s">
        <v>10</v>
      </c>
      <c r="E11" s="21" t="s">
        <v>5</v>
      </c>
      <c r="F11" s="20" t="s">
        <v>10</v>
      </c>
      <c r="G11" s="22">
        <v>29.95</v>
      </c>
      <c r="H11" s="23">
        <v>57</v>
      </c>
      <c r="I11" s="23">
        <v>6</v>
      </c>
      <c r="J11" s="23">
        <v>0</v>
      </c>
      <c r="K11" s="23">
        <v>0</v>
      </c>
      <c r="L11" s="23">
        <v>1</v>
      </c>
      <c r="M11" s="50">
        <f>SUM(G11:L11)</f>
        <v>93.95</v>
      </c>
      <c r="N11" s="51"/>
      <c r="O11" s="42" t="s">
        <v>50</v>
      </c>
      <c r="P11" s="24"/>
    </row>
    <row r="12" spans="1:17" s="11" customFormat="1" ht="42.75" customHeight="1">
      <c r="A12" s="48"/>
      <c r="B12" s="3" t="s">
        <v>27</v>
      </c>
      <c r="C12" s="21" t="s">
        <v>5</v>
      </c>
      <c r="D12" s="20" t="s">
        <v>10</v>
      </c>
      <c r="E12" s="21" t="s">
        <v>5</v>
      </c>
      <c r="F12" s="20" t="s">
        <v>10</v>
      </c>
      <c r="G12" s="25">
        <v>29.97</v>
      </c>
      <c r="H12" s="23">
        <v>57</v>
      </c>
      <c r="I12" s="23">
        <v>6</v>
      </c>
      <c r="J12" s="23">
        <v>0</v>
      </c>
      <c r="K12" s="23">
        <v>0</v>
      </c>
      <c r="L12" s="23">
        <v>1</v>
      </c>
      <c r="M12" s="50">
        <f>SUM(G12:L12)</f>
        <v>93.97</v>
      </c>
      <c r="N12" s="51"/>
      <c r="O12" s="42"/>
      <c r="Q12" s="24"/>
    </row>
    <row r="13" spans="1:15" s="11" customFormat="1" ht="42.75" customHeight="1">
      <c r="A13" s="49"/>
      <c r="B13" s="2" t="s">
        <v>28</v>
      </c>
      <c r="C13" s="21" t="s">
        <v>5</v>
      </c>
      <c r="D13" s="20" t="s">
        <v>10</v>
      </c>
      <c r="E13" s="21" t="s">
        <v>5</v>
      </c>
      <c r="F13" s="20" t="s">
        <v>10</v>
      </c>
      <c r="G13" s="25">
        <v>30</v>
      </c>
      <c r="H13" s="23">
        <v>57</v>
      </c>
      <c r="I13" s="23">
        <v>6</v>
      </c>
      <c r="J13" s="23">
        <v>5</v>
      </c>
      <c r="K13" s="23">
        <v>0</v>
      </c>
      <c r="L13" s="23">
        <v>1</v>
      </c>
      <c r="M13" s="50">
        <f>SUM(G13:L13)</f>
        <v>99</v>
      </c>
      <c r="N13" s="51"/>
      <c r="O13" s="42"/>
    </row>
    <row r="14" spans="1:15" s="11" customFormat="1" ht="0.75" customHeight="1">
      <c r="A14" s="26"/>
      <c r="B14" s="26"/>
      <c r="C14" s="26"/>
      <c r="D14" s="26"/>
      <c r="E14" s="26"/>
      <c r="F14" s="26"/>
      <c r="G14" s="27"/>
      <c r="H14" s="28"/>
      <c r="I14" s="28"/>
      <c r="J14" s="28"/>
      <c r="K14" s="46"/>
      <c r="L14" s="46"/>
      <c r="M14" s="34"/>
      <c r="N14" s="35"/>
      <c r="O14" s="42"/>
    </row>
    <row r="15" spans="1:15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6"/>
      <c r="N15" s="36"/>
      <c r="O15" s="31"/>
    </row>
    <row r="16" spans="1:15" s="7" customFormat="1" ht="93.75" customHeight="1">
      <c r="A16" s="18" t="s">
        <v>29</v>
      </c>
      <c r="B16" s="18" t="s">
        <v>55</v>
      </c>
      <c r="C16" s="19" t="s">
        <v>7</v>
      </c>
      <c r="D16" s="19" t="s">
        <v>8</v>
      </c>
      <c r="E16" s="19" t="s">
        <v>9</v>
      </c>
      <c r="F16" s="19" t="s">
        <v>8</v>
      </c>
      <c r="G16" s="1" t="s">
        <v>51</v>
      </c>
      <c r="H16" s="1" t="s">
        <v>36</v>
      </c>
      <c r="I16" s="5" t="s">
        <v>37</v>
      </c>
      <c r="J16" s="1" t="s">
        <v>22</v>
      </c>
      <c r="K16" s="1" t="s">
        <v>31</v>
      </c>
      <c r="L16" s="1" t="s">
        <v>24</v>
      </c>
      <c r="M16" s="37" t="s">
        <v>38</v>
      </c>
      <c r="N16" s="38" t="s">
        <v>3</v>
      </c>
      <c r="O16" s="32" t="s">
        <v>4</v>
      </c>
    </row>
    <row r="17" spans="1:16" s="11" customFormat="1" ht="42.75" customHeight="1">
      <c r="A17" s="47">
        <v>3</v>
      </c>
      <c r="B17" s="4" t="s">
        <v>33</v>
      </c>
      <c r="C17" s="20" t="s">
        <v>5</v>
      </c>
      <c r="D17" s="20" t="s">
        <v>10</v>
      </c>
      <c r="E17" s="21" t="s">
        <v>5</v>
      </c>
      <c r="F17" s="20" t="s">
        <v>10</v>
      </c>
      <c r="G17" s="22">
        <v>29.94</v>
      </c>
      <c r="H17" s="23">
        <v>47</v>
      </c>
      <c r="I17" s="23">
        <v>4</v>
      </c>
      <c r="J17" s="23">
        <v>6</v>
      </c>
      <c r="K17" s="23">
        <v>0</v>
      </c>
      <c r="L17" s="23">
        <v>0</v>
      </c>
      <c r="M17" s="39">
        <v>2</v>
      </c>
      <c r="N17" s="40">
        <f>SUM(G17:M17)</f>
        <v>88.94</v>
      </c>
      <c r="O17" s="42" t="s">
        <v>52</v>
      </c>
      <c r="P17" s="24"/>
    </row>
    <row r="18" spans="1:17" s="11" customFormat="1" ht="42.75" customHeight="1">
      <c r="A18" s="48"/>
      <c r="B18" s="3" t="s">
        <v>34</v>
      </c>
      <c r="C18" s="21" t="s">
        <v>5</v>
      </c>
      <c r="D18" s="20" t="s">
        <v>10</v>
      </c>
      <c r="E18" s="21" t="s">
        <v>5</v>
      </c>
      <c r="F18" s="20" t="s">
        <v>10</v>
      </c>
      <c r="G18" s="25">
        <v>29.92</v>
      </c>
      <c r="H18" s="23">
        <v>47</v>
      </c>
      <c r="I18" s="23">
        <v>4</v>
      </c>
      <c r="J18" s="23">
        <v>6</v>
      </c>
      <c r="K18" s="23">
        <v>1</v>
      </c>
      <c r="L18" s="23">
        <v>0</v>
      </c>
      <c r="M18" s="39">
        <v>2</v>
      </c>
      <c r="N18" s="40">
        <f>SUM(G18:M18)</f>
        <v>89.92</v>
      </c>
      <c r="O18" s="42"/>
      <c r="Q18" s="24"/>
    </row>
    <row r="19" spans="1:15" s="11" customFormat="1" ht="42.75" customHeight="1">
      <c r="A19" s="49"/>
      <c r="B19" s="2" t="s">
        <v>35</v>
      </c>
      <c r="C19" s="21" t="s">
        <v>5</v>
      </c>
      <c r="D19" s="20" t="s">
        <v>10</v>
      </c>
      <c r="E19" s="21" t="s">
        <v>5</v>
      </c>
      <c r="F19" s="20" t="s">
        <v>10</v>
      </c>
      <c r="G19" s="25">
        <v>30</v>
      </c>
      <c r="H19" s="23">
        <v>48</v>
      </c>
      <c r="I19" s="23">
        <v>4</v>
      </c>
      <c r="J19" s="23">
        <v>6</v>
      </c>
      <c r="K19" s="23">
        <v>3</v>
      </c>
      <c r="L19" s="23">
        <v>0</v>
      </c>
      <c r="M19" s="39">
        <v>2</v>
      </c>
      <c r="N19" s="40">
        <f>SUM(G19:M19)</f>
        <v>93</v>
      </c>
      <c r="O19" s="42"/>
    </row>
    <row r="20" spans="1:15" ht="18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3"/>
      <c r="N20" s="33"/>
      <c r="O20" s="30"/>
    </row>
    <row r="21" spans="1:15" s="7" customFormat="1" ht="93.75" customHeight="1">
      <c r="A21" s="18" t="s">
        <v>29</v>
      </c>
      <c r="B21" s="18" t="s">
        <v>55</v>
      </c>
      <c r="C21" s="19" t="s">
        <v>7</v>
      </c>
      <c r="D21" s="19" t="s">
        <v>8</v>
      </c>
      <c r="E21" s="19" t="s">
        <v>9</v>
      </c>
      <c r="F21" s="19" t="s">
        <v>8</v>
      </c>
      <c r="G21" s="1" t="s">
        <v>12</v>
      </c>
      <c r="H21" s="1" t="s">
        <v>42</v>
      </c>
      <c r="I21" s="5" t="s">
        <v>22</v>
      </c>
      <c r="J21" s="1" t="s">
        <v>23</v>
      </c>
      <c r="K21" s="1" t="s">
        <v>24</v>
      </c>
      <c r="L21" s="1" t="s">
        <v>32</v>
      </c>
      <c r="M21" s="56" t="s">
        <v>3</v>
      </c>
      <c r="N21" s="57"/>
      <c r="O21" s="32" t="s">
        <v>4</v>
      </c>
    </row>
    <row r="22" spans="1:16" s="11" customFormat="1" ht="42.75" customHeight="1">
      <c r="A22" s="47">
        <v>4</v>
      </c>
      <c r="B22" s="6" t="s">
        <v>39</v>
      </c>
      <c r="C22" s="20" t="s">
        <v>5</v>
      </c>
      <c r="D22" s="20" t="s">
        <v>10</v>
      </c>
      <c r="E22" s="21" t="s">
        <v>5</v>
      </c>
      <c r="F22" s="20" t="s">
        <v>10</v>
      </c>
      <c r="G22" s="22">
        <v>30</v>
      </c>
      <c r="H22" s="23">
        <v>58</v>
      </c>
      <c r="I22" s="23">
        <v>6</v>
      </c>
      <c r="J22" s="23">
        <v>4</v>
      </c>
      <c r="K22" s="23">
        <v>0</v>
      </c>
      <c r="L22" s="23">
        <v>1</v>
      </c>
      <c r="M22" s="50">
        <f>SUM(G22:L22)</f>
        <v>99</v>
      </c>
      <c r="N22" s="51"/>
      <c r="O22" s="42" t="s">
        <v>54</v>
      </c>
      <c r="P22" s="24"/>
    </row>
    <row r="23" spans="1:17" s="11" customFormat="1" ht="42.75" customHeight="1">
      <c r="A23" s="48"/>
      <c r="B23" s="6" t="s">
        <v>40</v>
      </c>
      <c r="C23" s="21" t="s">
        <v>5</v>
      </c>
      <c r="D23" s="20" t="s">
        <v>10</v>
      </c>
      <c r="E23" s="21" t="s">
        <v>5</v>
      </c>
      <c r="F23" s="20" t="s">
        <v>10</v>
      </c>
      <c r="G23" s="25">
        <v>29.87</v>
      </c>
      <c r="H23" s="23">
        <v>52.8</v>
      </c>
      <c r="I23" s="23">
        <v>6</v>
      </c>
      <c r="J23" s="23">
        <v>1</v>
      </c>
      <c r="K23" s="23">
        <v>0</v>
      </c>
      <c r="L23" s="23">
        <v>1</v>
      </c>
      <c r="M23" s="50">
        <f>SUM(G23:L23)</f>
        <v>90.67</v>
      </c>
      <c r="N23" s="51"/>
      <c r="O23" s="42"/>
      <c r="Q23" s="24"/>
    </row>
    <row r="24" spans="1:15" s="11" customFormat="1" ht="42.75" customHeight="1">
      <c r="A24" s="49"/>
      <c r="B24" s="6" t="s">
        <v>41</v>
      </c>
      <c r="C24" s="21" t="s">
        <v>5</v>
      </c>
      <c r="D24" s="20" t="s">
        <v>10</v>
      </c>
      <c r="E24" s="21" t="s">
        <v>5</v>
      </c>
      <c r="F24" s="20" t="s">
        <v>10</v>
      </c>
      <c r="G24" s="25">
        <v>29.85</v>
      </c>
      <c r="H24" s="23">
        <v>48.4</v>
      </c>
      <c r="I24" s="23">
        <v>6</v>
      </c>
      <c r="J24" s="23">
        <v>1</v>
      </c>
      <c r="K24" s="23">
        <v>0</v>
      </c>
      <c r="L24" s="23">
        <v>1</v>
      </c>
      <c r="M24" s="50">
        <f>SUM(G24:L24)</f>
        <v>86.25</v>
      </c>
      <c r="N24" s="51"/>
      <c r="O24" s="42"/>
    </row>
    <row r="25" spans="13:14" ht="18.75">
      <c r="M25" s="41"/>
      <c r="N25" s="41"/>
    </row>
    <row r="26" spans="1:15" s="7" customFormat="1" ht="93.75" customHeight="1">
      <c r="A26" s="18" t="s">
        <v>29</v>
      </c>
      <c r="B26" s="18" t="s">
        <v>55</v>
      </c>
      <c r="C26" s="19" t="s">
        <v>7</v>
      </c>
      <c r="D26" s="19" t="s">
        <v>8</v>
      </c>
      <c r="E26" s="19" t="s">
        <v>9</v>
      </c>
      <c r="F26" s="19" t="s">
        <v>8</v>
      </c>
      <c r="G26" s="1" t="s">
        <v>12</v>
      </c>
      <c r="H26" s="1" t="s">
        <v>46</v>
      </c>
      <c r="I26" s="5" t="s">
        <v>22</v>
      </c>
      <c r="J26" s="1" t="s">
        <v>31</v>
      </c>
      <c r="K26" s="1" t="s">
        <v>24</v>
      </c>
      <c r="L26" s="1" t="s">
        <v>47</v>
      </c>
      <c r="M26" s="56" t="s">
        <v>3</v>
      </c>
      <c r="N26" s="57"/>
      <c r="O26" s="32" t="s">
        <v>4</v>
      </c>
    </row>
    <row r="27" spans="1:16" s="11" customFormat="1" ht="42.75" customHeight="1">
      <c r="A27" s="47">
        <v>5</v>
      </c>
      <c r="B27" s="6" t="s">
        <v>43</v>
      </c>
      <c r="C27" s="20" t="s">
        <v>5</v>
      </c>
      <c r="D27" s="20" t="s">
        <v>10</v>
      </c>
      <c r="E27" s="21" t="s">
        <v>5</v>
      </c>
      <c r="F27" s="20" t="s">
        <v>10</v>
      </c>
      <c r="G27" s="22">
        <v>30</v>
      </c>
      <c r="H27" s="23">
        <v>48.1</v>
      </c>
      <c r="I27" s="23">
        <v>6</v>
      </c>
      <c r="J27" s="23">
        <v>0</v>
      </c>
      <c r="K27" s="23">
        <v>0</v>
      </c>
      <c r="L27" s="23">
        <v>3</v>
      </c>
      <c r="M27" s="50">
        <f>SUM(G27:L27)</f>
        <v>87.1</v>
      </c>
      <c r="N27" s="51"/>
      <c r="O27" s="42" t="s">
        <v>53</v>
      </c>
      <c r="P27" s="24"/>
    </row>
    <row r="28" spans="1:17" s="11" customFormat="1" ht="42.75" customHeight="1">
      <c r="A28" s="48"/>
      <c r="B28" s="6" t="s">
        <v>44</v>
      </c>
      <c r="C28" s="21" t="s">
        <v>5</v>
      </c>
      <c r="D28" s="20" t="s">
        <v>10</v>
      </c>
      <c r="E28" s="21" t="s">
        <v>5</v>
      </c>
      <c r="F28" s="20" t="s">
        <v>10</v>
      </c>
      <c r="G28" s="25">
        <v>29.97</v>
      </c>
      <c r="H28" s="23">
        <v>48.1</v>
      </c>
      <c r="I28" s="23">
        <v>6</v>
      </c>
      <c r="J28" s="23">
        <v>0</v>
      </c>
      <c r="K28" s="23">
        <v>0</v>
      </c>
      <c r="L28" s="23">
        <v>3</v>
      </c>
      <c r="M28" s="50">
        <f>SUM(G28:L28)</f>
        <v>87.07</v>
      </c>
      <c r="N28" s="51"/>
      <c r="O28" s="42"/>
      <c r="Q28" s="24"/>
    </row>
    <row r="29" spans="1:15" s="11" customFormat="1" ht="42.75" customHeight="1">
      <c r="A29" s="49"/>
      <c r="B29" s="6" t="s">
        <v>45</v>
      </c>
      <c r="C29" s="21" t="s">
        <v>5</v>
      </c>
      <c r="D29" s="20" t="s">
        <v>10</v>
      </c>
      <c r="E29" s="21" t="s">
        <v>5</v>
      </c>
      <c r="F29" s="20" t="s">
        <v>10</v>
      </c>
      <c r="G29" s="25">
        <v>29.95</v>
      </c>
      <c r="H29" s="23">
        <v>48.1</v>
      </c>
      <c r="I29" s="23">
        <v>6</v>
      </c>
      <c r="J29" s="23">
        <v>0</v>
      </c>
      <c r="K29" s="23">
        <v>0</v>
      </c>
      <c r="L29" s="23">
        <v>3</v>
      </c>
      <c r="M29" s="54">
        <f>SUM(G29:L29)</f>
        <v>87.05</v>
      </c>
      <c r="N29" s="55"/>
      <c r="O29" s="42"/>
    </row>
  </sheetData>
  <sheetProtection/>
  <mergeCells count="29">
    <mergeCell ref="M27:N27"/>
    <mergeCell ref="M28:N28"/>
    <mergeCell ref="M29:N29"/>
    <mergeCell ref="M13:N13"/>
    <mergeCell ref="M21:N21"/>
    <mergeCell ref="M22:N22"/>
    <mergeCell ref="M23:N23"/>
    <mergeCell ref="M24:N24"/>
    <mergeCell ref="M26:N26"/>
    <mergeCell ref="O27:O29"/>
    <mergeCell ref="A22:A24"/>
    <mergeCell ref="A27:A29"/>
    <mergeCell ref="A17:A19"/>
    <mergeCell ref="A11:A13"/>
    <mergeCell ref="M5:N5"/>
    <mergeCell ref="M6:N6"/>
    <mergeCell ref="M7:N7"/>
    <mergeCell ref="M8:N8"/>
    <mergeCell ref="M10:N10"/>
    <mergeCell ref="O22:O24"/>
    <mergeCell ref="O17:O19"/>
    <mergeCell ref="A1:O1"/>
    <mergeCell ref="H2:O2"/>
    <mergeCell ref="O6:O8"/>
    <mergeCell ref="O11:O14"/>
    <mergeCell ref="K14:L14"/>
    <mergeCell ref="A6:A8"/>
    <mergeCell ref="M11:N11"/>
    <mergeCell ref="M12:N12"/>
  </mergeCells>
  <printOptions/>
  <pageMargins left="0.23999999999999996" right="0.04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2018-03-05T02:28:32Z</cp:lastPrinted>
  <dcterms:created xsi:type="dcterms:W3CDTF">2016-01-02T10:55:55Z</dcterms:created>
  <dcterms:modified xsi:type="dcterms:W3CDTF">2021-06-15T05:19:03Z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