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D:\保险\第三者责任险及一切险招标文件\"/>
    </mc:Choice>
  </mc:AlternateContent>
  <xr:revisionPtr revIDLastSave="0" documentId="13_ncr:1_{C915F7E3-227B-40B7-BBBC-5A868FD2FDFA}" xr6:coauthVersionLast="47" xr6:coauthVersionMax="47" xr10:uidLastSave="{00000000-0000-0000-0000-000000000000}"/>
  <bookViews>
    <workbookView xWindow="-108" yWindow="-108" windowWidth="23256" windowHeight="12576" tabRatio="638" xr2:uid="{00000000-000D-0000-FFFF-FFFF00000000}"/>
  </bookViews>
  <sheets>
    <sheet name="开发区集团" sheetId="2" r:id="rId1"/>
  </sheets>
  <definedNames>
    <definedName name="_xlnm.Print_Area" localSheetId="0">开发区集团!$A$1:$Q$60</definedName>
    <definedName name="_xlnm.Print_Titles" localSheetId="0">开发区集团!$3:$4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2" l="1"/>
  <c r="H51" i="2"/>
  <c r="H50" i="2"/>
  <c r="H48" i="2"/>
  <c r="H46" i="2"/>
  <c r="H45" i="2"/>
  <c r="G40" i="2"/>
  <c r="F40" i="2"/>
  <c r="G5" i="2"/>
  <c r="F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B42" authorId="0" shapeId="0" xr:uid="{00000000-0006-0000-0100-000001000000}">
      <text>
        <r>
          <rPr>
            <b/>
            <sz val="9"/>
            <rFont val="宋体"/>
            <charset val="134"/>
          </rPr>
          <t>2020.11.19修改总投资和计划投资</t>
        </r>
      </text>
    </comment>
    <comment ref="B47" authorId="0" shapeId="0" xr:uid="{00000000-0006-0000-0100-000002000000}">
      <text>
        <r>
          <rPr>
            <b/>
            <sz val="9"/>
            <rFont val="宋体"/>
            <charset val="134"/>
          </rPr>
          <t>2020.11.19新增项目</t>
        </r>
      </text>
    </comment>
    <comment ref="B49" authorId="0" shapeId="0" xr:uid="{00000000-0006-0000-0100-000003000000}">
      <text>
        <r>
          <rPr>
            <b/>
            <sz val="9"/>
            <rFont val="宋体"/>
            <charset val="134"/>
          </rPr>
          <t>2020年11月11日调整名称，内容和投资。</t>
        </r>
      </text>
    </comment>
    <comment ref="B53" authorId="0" shapeId="0" xr:uid="{00000000-0006-0000-0100-000004000000}">
      <text>
        <r>
          <rPr>
            <b/>
            <sz val="9"/>
            <rFont val="宋体"/>
            <charset val="134"/>
          </rPr>
          <t>2020年11月6日由实施类调整至预备类。</t>
        </r>
      </text>
    </comment>
    <comment ref="B54" authorId="0" shapeId="0" xr:uid="{00000000-0006-0000-0100-000005000000}">
      <text>
        <r>
          <rPr>
            <b/>
            <sz val="9"/>
            <rFont val="宋体"/>
            <charset val="134"/>
          </rPr>
          <t>2020年11月6日由实施类调整至预备类。</t>
        </r>
      </text>
    </comment>
    <comment ref="B56" authorId="0" shapeId="0" xr:uid="{00000000-0006-0000-0100-000006000000}">
      <text>
        <r>
          <rPr>
            <b/>
            <sz val="9"/>
            <rFont val="宋体"/>
            <charset val="134"/>
          </rPr>
          <t>2020.11.19修改建设内容和总投资。</t>
        </r>
      </text>
    </comment>
  </commentList>
</comments>
</file>

<file path=xl/sharedStrings.xml><?xml version="1.0" encoding="utf-8"?>
<sst xmlns="http://schemas.openxmlformats.org/spreadsheetml/2006/main" count="326" uniqueCount="208">
  <si>
    <t>单位：万元</t>
  </si>
  <si>
    <t>序号</t>
  </si>
  <si>
    <t>项目名称</t>
  </si>
  <si>
    <t>建设单位</t>
  </si>
  <si>
    <t>建设地址</t>
  </si>
  <si>
    <t>建设内容和规模</t>
  </si>
  <si>
    <t>总投资</t>
  </si>
  <si>
    <t>2021年计划投资</t>
  </si>
  <si>
    <t>2021年财务用款</t>
  </si>
  <si>
    <t>2021年形象进度</t>
  </si>
  <si>
    <t>计划开竣工时间</t>
  </si>
  <si>
    <t>合计（小计1+小计2）</t>
  </si>
  <si>
    <t>小计1</t>
  </si>
  <si>
    <t>本级财政资金</t>
  </si>
  <si>
    <t>上级补助资金</t>
  </si>
  <si>
    <t>小计2</t>
  </si>
  <si>
    <t>企业自筹</t>
  </si>
  <si>
    <t>单位配套</t>
  </si>
  <si>
    <t>一</t>
  </si>
  <si>
    <t>续建项目</t>
  </si>
  <si>
    <t>完工</t>
  </si>
  <si>
    <t>2020.11-2023.11</t>
  </si>
  <si>
    <t>2020.12-2021.12</t>
  </si>
  <si>
    <t>二</t>
  </si>
  <si>
    <t>新建项目实施类</t>
  </si>
  <si>
    <t>2021.07-2023.06</t>
  </si>
  <si>
    <t>2021.04-2022.12</t>
  </si>
  <si>
    <t>2021.11-2023.12</t>
  </si>
  <si>
    <t>三</t>
  </si>
  <si>
    <t>新建项目预备类</t>
  </si>
  <si>
    <t>备注</t>
  </si>
  <si>
    <t>银湖区块安置房建设项目（1#、3#安置地块）</t>
  </si>
  <si>
    <t>杭州富阳富春江房地产开发有限公司</t>
  </si>
  <si>
    <t>银湖新区</t>
  </si>
  <si>
    <t>1#、3#地块主要为高桥村安置，地块总用地141亩，总建筑面积约29.8万平方米，其中地下室约8.9万平方米</t>
  </si>
  <si>
    <t>主体结顶，进行装饰装修及水电安装</t>
  </si>
  <si>
    <t>2019.12-2022.12</t>
  </si>
  <si>
    <t>银湖区块安置房建设项目（4#、5#安置地块）</t>
  </si>
  <si>
    <t>4#、5#地块主要为郜村安置，地块总用地202亩，总建筑面积约46.22万方</t>
  </si>
  <si>
    <t>主体完工，室外市政配套施工</t>
  </si>
  <si>
    <t>2019.09-2022.03</t>
  </si>
  <si>
    <t>银湖区块安置房建设项目（6#、7#安置地块）</t>
  </si>
  <si>
    <t>6#、7#地块主要为受降村安置，地块总用地119亩，总建筑面积约25.72万方</t>
  </si>
  <si>
    <t>2019.12-2022.06</t>
  </si>
  <si>
    <t>杭州银湖科技城硅谷小学（原银湖小学）</t>
  </si>
  <si>
    <t>杭州富阳银湖新区建设有限公司</t>
  </si>
  <si>
    <t>规模42个班，建筑面积约47015平方米,设施、设备采购，开办费</t>
  </si>
  <si>
    <t>2019.11-2021.08</t>
  </si>
  <si>
    <t>亚运射击射箭现代五项馆</t>
  </si>
  <si>
    <t>亚运射击、射箭、现代五项的场馆建设及周边环境整治</t>
  </si>
  <si>
    <t>2019.03-2021.03</t>
  </si>
  <si>
    <t>富阳区银湖街道便民服务中心</t>
  </si>
  <si>
    <t>高桥村</t>
  </si>
  <si>
    <t>便民服务中心、四个平台、四个站所等，总建筑面积7370平方米，其中地上建面积6830平方米，地下室面积540平方米</t>
  </si>
  <si>
    <t>2019.11-2021.05</t>
  </si>
  <si>
    <t>高桥幼儿园</t>
  </si>
  <si>
    <t>开发区集团</t>
  </si>
  <si>
    <t>18个班，总建筑面积约11500平方米，其中地下约3500平方米</t>
  </si>
  <si>
    <t>2020.10-2022.12</t>
  </si>
  <si>
    <t>银湖安置房建设项目（2#地块）</t>
  </si>
  <si>
    <t>总用地面积74.35亩，建筑面积约188869平方米</t>
  </si>
  <si>
    <t>主体施工，完成工程量的30%</t>
  </si>
  <si>
    <t>2020.10-2023.10</t>
  </si>
  <si>
    <t>银湖安置房建设项目（8#地块）</t>
  </si>
  <si>
    <t>用地129.25亩，容积率3.0，地上建筑面积约25.9万平方米</t>
  </si>
  <si>
    <t>2020.10-2022.08</t>
  </si>
  <si>
    <t>银湖安置房建设项目（9#地块）</t>
  </si>
  <si>
    <t>用地80.66亩，容积率3.0，地上建筑面积约16.21万平方米</t>
  </si>
  <si>
    <t>银湖安置房建设项目（10#地块）</t>
  </si>
  <si>
    <t>用地85.87亩，容积率3.0，地上建筑面积约17.18万平方米</t>
  </si>
  <si>
    <t>银湖人才房项目</t>
  </si>
  <si>
    <t>用地27.61亩，容积率2.2，总建筑面积约6.0万平方米</t>
  </si>
  <si>
    <t>2020.06-2023.06</t>
  </si>
  <si>
    <t>浙江省中医院新院区</t>
  </si>
  <si>
    <t>新院区建设，占地面积192.44亩，总建筑面积约40万平方米，总建设床位2500张。一期建筑面积35万平方米（地下9万），建设床位1500张，二期建筑面积5万平方米，建设床位1000张</t>
  </si>
  <si>
    <t>主体施工，完成工程量的20%</t>
  </si>
  <si>
    <t>2020.12-2024.12</t>
  </si>
  <si>
    <t>东洲中心小学博爱校区扩建项目</t>
  </si>
  <si>
    <t>东洲街道办事处
（开发区集团出资）</t>
  </si>
  <si>
    <t>东洲街道八号路</t>
  </si>
  <si>
    <t>新增建筑面积5289平方米</t>
  </si>
  <si>
    <t>2020.10-2021.12</t>
  </si>
  <si>
    <t>东洲街道中心幼儿园明星分园改扩建工程</t>
  </si>
  <si>
    <t>东洲街道办事处
(开发区集团出资）</t>
  </si>
  <si>
    <t>明星分园</t>
  </si>
  <si>
    <t>6个班规模</t>
  </si>
  <si>
    <t>东洲新区安置房一期</t>
  </si>
  <si>
    <t>东洲街道</t>
  </si>
  <si>
    <t>用地面积为53437平方米，总建筑面积为166580平方米，其中地下室建筑面积48988平方米，地上建筑面积117592平方米</t>
  </si>
  <si>
    <t>2020.1-2022.6</t>
  </si>
  <si>
    <t>东洲电力配套三期</t>
  </si>
  <si>
    <t>杭州富阳开发区基础设施建设有限公司</t>
  </si>
  <si>
    <t>东洲新区</t>
  </si>
  <si>
    <t>园区企业电力配套</t>
  </si>
  <si>
    <t>2019.11-2021.12</t>
  </si>
  <si>
    <t>东洲三小（江丰小学）</t>
  </si>
  <si>
    <t>24个班规模，建筑面积约24000万平方米，总用地约30亩。</t>
  </si>
  <si>
    <t>东洲人才房项目</t>
  </si>
  <si>
    <t>总用地面积65.8亩，容积率1.9，总建筑面积约12.7万平方米</t>
  </si>
  <si>
    <t>2020.12-2023.06</t>
  </si>
  <si>
    <t>东洲红枫湾综合改造工程</t>
  </si>
  <si>
    <t>一期对区域内房屋改造提升、室内外装修，室外配套道路建设、绿化、水系、照明等</t>
  </si>
  <si>
    <t>完成30%工程量</t>
  </si>
  <si>
    <t>2021.05-2023.05</t>
  </si>
  <si>
    <t>场口“微镇”项目</t>
  </si>
  <si>
    <t>场口镇人民政府</t>
  </si>
  <si>
    <t>场口镇</t>
  </si>
  <si>
    <t>土地整理、基础设施建设、公共设施建设及安置房建设</t>
  </si>
  <si>
    <t>完成20%工程量</t>
  </si>
  <si>
    <t>2020.06-2025.06</t>
  </si>
  <si>
    <t>场口公寓房九期</t>
  </si>
  <si>
    <t>用地28亩，建筑面积3.4万㎡</t>
  </si>
  <si>
    <t>2017.9-2021.5</t>
  </si>
  <si>
    <t>场口市民活动中心</t>
  </si>
  <si>
    <t>杭州富阳场口新区建设有限公司</t>
  </si>
  <si>
    <t>用地面积12108.77平方米,地上广场面积3600平米，地下停车场4320平米</t>
  </si>
  <si>
    <t>2019.6-2021.8</t>
  </si>
  <si>
    <t>场口综合便民服务大楼及执法中心</t>
  </si>
  <si>
    <t>总用地面积为11681.2㎡，总建筑面积为36011㎡</t>
  </si>
  <si>
    <t>2019.06-2021.08</t>
  </si>
  <si>
    <t>场口公寓房八期</t>
  </si>
  <si>
    <t>场口新区</t>
  </si>
  <si>
    <t>占地85亩，地上建筑面积13万平方米,容积率1.8</t>
  </si>
  <si>
    <t>场口中心幼儿园二期工程</t>
  </si>
  <si>
    <t>占地13.66亩，总建筑面积7099平方米，新增9个班级</t>
  </si>
  <si>
    <t>完成60%工程量</t>
  </si>
  <si>
    <t>2020.11-2022.12</t>
  </si>
  <si>
    <t>新登塔山花园公寓安置区</t>
  </si>
  <si>
    <t>杭州富阳新登小城镇建设投资有限公司</t>
  </si>
  <si>
    <t>新登镇</t>
  </si>
  <si>
    <t>高层安置区块，用地规模69亩,建筑面积10万平方米</t>
  </si>
  <si>
    <t>主体结构和二次结构全部完成，外装修和内装修完成90%</t>
  </si>
  <si>
    <t>2018.11-2022.06</t>
  </si>
  <si>
    <t>新登镇惠来花园公寓安置区（一期）</t>
  </si>
  <si>
    <t>高层安置区块，用地规模110亩，建筑面积16万平方米</t>
  </si>
  <si>
    <t>2018.11-2021.12</t>
  </si>
  <si>
    <t>新登镇共和花园公寓安置区(一期)</t>
  </si>
  <si>
    <t>高层安置区块，用地规模70亩，建筑面积10万平方米</t>
  </si>
  <si>
    <t>新城街综合整治工程    （二期）</t>
  </si>
  <si>
    <t>新登镇老城区</t>
  </si>
  <si>
    <t>恢复西门、立面整治、街面房新建</t>
  </si>
  <si>
    <t>新登城墙-城河综合保护整治工程（二期）</t>
  </si>
  <si>
    <t>除一期（南门-西门）以外的所有城墙   加固、城河整治、42亩公园建设</t>
  </si>
  <si>
    <t>2019.12-2021.12</t>
  </si>
  <si>
    <t>新登双溪花园拆迁安置小区工程</t>
  </si>
  <si>
    <t>48亩高层安置区，地上建筑面积约6.8万方</t>
  </si>
  <si>
    <t>完成70%工程量</t>
  </si>
  <si>
    <t>2020.03-2023.03</t>
  </si>
  <si>
    <t>新登镇行政服务中心装修及配套工程</t>
  </si>
  <si>
    <t>建筑面积7700平方米室内装修,室外环境提升及附属配套用房建设</t>
  </si>
  <si>
    <t>完成50%工程量</t>
  </si>
  <si>
    <t>2020.9-2022.12</t>
  </si>
  <si>
    <t>新登镇老旧小区改造五期</t>
  </si>
  <si>
    <t>南四、塔山村老旧小区环境提升、新兴东路、新兴西路立面整治.</t>
  </si>
  <si>
    <t>2020.10-2021.05</t>
  </si>
  <si>
    <t>硅谷幼儿园</t>
  </si>
  <si>
    <t>用地面积7亩，总建筑面积约5000平方米</t>
  </si>
  <si>
    <t>完成10%工程量</t>
  </si>
  <si>
    <t>根据区教育规划总体部署，完善银湖实验中学的幼儿园教育，同时也为解决银湖核心区块的幼儿教育需求，具有重要意义。</t>
  </si>
  <si>
    <t>阳陂湖小学（高桥二小）建设工程</t>
  </si>
  <si>
    <t>建筑面积约49000平方米，36个班</t>
  </si>
  <si>
    <t>银湖街道高桥幼儿园云栖园区装修</t>
  </si>
  <si>
    <t>幼儿园室内外装修（占地面积3780平方米，建筑面积3100平方米，规模9个班）</t>
  </si>
  <si>
    <t>完成30%</t>
  </si>
  <si>
    <t>2021.09-2022.07</t>
  </si>
  <si>
    <t>东洲街道中心幼儿园鸡笼山分园新建工程</t>
  </si>
  <si>
    <t>12班规模，建筑面积7500平方米      （地下2200平方米）</t>
  </si>
  <si>
    <t>完成15%工程量</t>
  </si>
  <si>
    <t>2021.11-2023.10</t>
  </si>
  <si>
    <t>东洲中小民丰校区新建工程（新民小学）</t>
  </si>
  <si>
    <t>新建36班规模，总建筑面积40000     （地下15000）</t>
  </si>
  <si>
    <t>场口镇中心小学扩建</t>
  </si>
  <si>
    <t>实验楼、综合楼，总建筑面积约14000平方米，其中地下停车库约4500平方米</t>
  </si>
  <si>
    <t>2021.09-2023.06</t>
  </si>
  <si>
    <t>场口综合便民服务大楼及执法中心装修工程</t>
  </si>
  <si>
    <t>装修面积30000平方米，包括室内办公   用房、空调厨房设备及其他附属配套等</t>
  </si>
  <si>
    <t>完成80%工程量</t>
  </si>
  <si>
    <t>2021.06-2022.05</t>
  </si>
  <si>
    <t>新登新区配套服务用房</t>
  </si>
  <si>
    <t>新登新区</t>
  </si>
  <si>
    <t>建筑面积1710平方米配套服务用房</t>
  </si>
  <si>
    <t>2021.07-2022.03</t>
  </si>
  <si>
    <t>新登历史文化艺术        展览馆、纪念馆工程</t>
  </si>
  <si>
    <t>徐玉兰艺术馆、非遗馆、新登战役纪念馆装修布展，塔山烈士陵园修缮等</t>
  </si>
  <si>
    <t>2021.05-2022.10</t>
  </si>
  <si>
    <t>开发区智慧园区工程二期</t>
  </si>
  <si>
    <t>开发区</t>
  </si>
  <si>
    <t>开发区智慧园区系统，5G系统、开发区各区块道路、停车场交安设设施、停车诱导系统等智慧设施配套。</t>
  </si>
  <si>
    <t>2021.09-2022.06</t>
  </si>
  <si>
    <t>2021年开发区电力工程</t>
  </si>
  <si>
    <t>开发区电力配套项目</t>
  </si>
  <si>
    <t>2021.08-2022.06</t>
  </si>
  <si>
    <t>银湖安置房建设项目（新常村野坞安置房地块）</t>
  </si>
  <si>
    <t>用地面积77亩，总建筑面积约11.3万平方米</t>
  </si>
  <si>
    <t>银湖安置房建设项目（新常村黄纸对坞安置房地块）</t>
  </si>
  <si>
    <t>用地面积140亩，总建筑面积约20.5万平方米</t>
  </si>
  <si>
    <t>天鸿幼儿园装修工程</t>
  </si>
  <si>
    <t>建筑面积3300平方，12个班</t>
  </si>
  <si>
    <t>富阳区第四人民医院扩建工程</t>
  </si>
  <si>
    <t>占地10.6亩，新建综合楼11层（不包括地下层），含门诊3层，病房7层，新增床位250张，地上建筑面积25000平方米；新建食堂及行政办公楼，及后期老门诊拆除</t>
  </si>
  <si>
    <t>开发区专业产业园建设工程一期</t>
  </si>
  <si>
    <t>开发区规划新建或改建的专业产业园  （银湖人工智能产业园、银湖生物医药产业园、云森孵化加速产业园、东洲5G产业园、金桥数字经济产业园、鹿山高端装备制造产业  园、新登小五金产业园、应急产业示范产业园选择条件成熟区块），含立面改造、楼宇建设、相关配套等内容</t>
  </si>
  <si>
    <t>新登小五金产业园一期</t>
  </si>
  <si>
    <t>用地面积166亩，总建筑面积约20万</t>
  </si>
  <si>
    <t>新登镇惠来花园公寓安置区（二期）</t>
  </si>
  <si>
    <t>用地规模54.8亩，建筑面积10.5万平方米</t>
  </si>
  <si>
    <t>备注：开发区集团2021年零星工程5000万</t>
  </si>
  <si>
    <r>
      <t>2021年杭州市富阳区投资项目计划——</t>
    </r>
    <r>
      <rPr>
        <b/>
        <sz val="16"/>
        <color theme="1"/>
        <rFont val="仿宋"/>
        <charset val="134"/>
      </rPr>
      <t>开发区集团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</si>
</sst>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80" formatCode="0_);\(0\)"/>
  </numFmts>
  <fonts count="22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b/>
      <sz val="2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黑体"/>
      <charset val="134"/>
    </font>
    <font>
      <b/>
      <sz val="12"/>
      <color theme="1"/>
      <name val="黑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2"/>
      <name val="Times New Roman"/>
      <family val="1"/>
    </font>
    <font>
      <sz val="9"/>
      <name val="宋体"/>
      <charset val="134"/>
    </font>
    <font>
      <sz val="10"/>
      <name val="Helv"/>
      <family val="2"/>
    </font>
    <font>
      <b/>
      <sz val="16"/>
      <color theme="1"/>
      <name val="仿宋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0"/>
    <xf numFmtId="0" fontId="13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2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protection locked="0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/>
  </cellStyleXfs>
  <cellXfs count="38">
    <xf numFmtId="0" fontId="0" fillId="0" borderId="0" xfId="0"/>
    <xf numFmtId="0" fontId="1" fillId="0" borderId="0" xfId="25" applyFont="1" applyFill="1" applyAlignment="1">
      <alignment vertical="center"/>
    </xf>
    <xf numFmtId="0" fontId="2" fillId="0" borderId="0" xfId="25" applyFont="1" applyFill="1" applyAlignment="1">
      <alignment vertical="center"/>
    </xf>
    <xf numFmtId="0" fontId="3" fillId="0" borderId="0" xfId="25" applyFont="1" applyFill="1" applyAlignment="1">
      <alignment vertical="center"/>
    </xf>
    <xf numFmtId="0" fontId="5" fillId="0" borderId="0" xfId="25" applyFont="1" applyFill="1" applyBorder="1" applyAlignment="1">
      <alignment horizontal="center" vertical="center" wrapText="1"/>
    </xf>
    <xf numFmtId="0" fontId="7" fillId="0" borderId="1" xfId="25" applyFont="1" applyFill="1" applyBorder="1" applyAlignment="1">
      <alignment horizontal="center" vertical="center" wrapText="1"/>
    </xf>
    <xf numFmtId="0" fontId="1" fillId="0" borderId="1" xfId="25" applyFont="1" applyFill="1" applyBorder="1" applyAlignment="1">
      <alignment vertical="center"/>
    </xf>
    <xf numFmtId="0" fontId="5" fillId="0" borderId="8" xfId="25" applyFont="1" applyFill="1" applyBorder="1" applyAlignment="1">
      <alignment horizontal="right" vertical="center" wrapText="1"/>
    </xf>
    <xf numFmtId="0" fontId="0" fillId="0" borderId="0" xfId="25" applyFont="1" applyFill="1" applyAlignment="1">
      <alignment horizontal="center" vertical="center"/>
    </xf>
    <xf numFmtId="0" fontId="1" fillId="0" borderId="0" xfId="25" applyFont="1" applyFill="1" applyAlignment="1">
      <alignment horizontal="justify" vertical="center"/>
    </xf>
    <xf numFmtId="178" fontId="1" fillId="0" borderId="0" xfId="25" applyNumberFormat="1" applyFont="1" applyFill="1" applyAlignment="1">
      <alignment horizontal="center" vertical="center"/>
    </xf>
    <xf numFmtId="0" fontId="8" fillId="0" borderId="0" xfId="25" applyFont="1" applyFill="1" applyBorder="1" applyAlignment="1">
      <alignment horizontal="center" vertical="center" wrapText="1"/>
    </xf>
    <xf numFmtId="0" fontId="8" fillId="0" borderId="0" xfId="25" applyFont="1" applyFill="1" applyBorder="1" applyAlignment="1">
      <alignment horizontal="justify" vertical="center" wrapText="1"/>
    </xf>
    <xf numFmtId="178" fontId="8" fillId="0" borderId="0" xfId="25" applyNumberFormat="1" applyFont="1" applyFill="1" applyBorder="1" applyAlignment="1">
      <alignment horizontal="center" vertical="center" wrapText="1"/>
    </xf>
    <xf numFmtId="0" fontId="9" fillId="0" borderId="1" xfId="25" applyNumberFormat="1" applyFont="1" applyFill="1" applyBorder="1" applyAlignment="1">
      <alignment horizontal="center" vertical="center" wrapText="1"/>
    </xf>
    <xf numFmtId="0" fontId="9" fillId="0" borderId="1" xfId="25" applyFont="1" applyFill="1" applyBorder="1" applyAlignment="1">
      <alignment horizontal="center" vertical="center" wrapText="1"/>
    </xf>
    <xf numFmtId="178" fontId="9" fillId="0" borderId="1" xfId="25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8" fontId="10" fillId="0" borderId="5" xfId="0" applyNumberFormat="1" applyFont="1" applyFill="1" applyBorder="1" applyAlignment="1">
      <alignment horizontal="center" vertical="center" wrapText="1"/>
    </xf>
    <xf numFmtId="180" fontId="10" fillId="0" borderId="1" xfId="2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center" vertical="center"/>
    </xf>
    <xf numFmtId="178" fontId="10" fillId="0" borderId="5" xfId="0" applyNumberFormat="1" applyFont="1" applyFill="1" applyBorder="1" applyAlignment="1">
      <alignment horizontal="center" vertical="center"/>
    </xf>
    <xf numFmtId="180" fontId="10" fillId="0" borderId="1" xfId="20" applyNumberFormat="1" applyFont="1" applyFill="1" applyBorder="1" applyAlignment="1">
      <alignment horizontal="center" vertical="center" wrapText="1"/>
    </xf>
    <xf numFmtId="0" fontId="4" fillId="0" borderId="0" xfId="25" applyFont="1" applyFill="1" applyBorder="1" applyAlignment="1">
      <alignment horizontal="center" vertical="center" wrapText="1"/>
    </xf>
    <xf numFmtId="0" fontId="9" fillId="0" borderId="1" xfId="25" applyFont="1" applyFill="1" applyBorder="1" applyAlignment="1">
      <alignment horizontal="center" vertical="center" wrapText="1"/>
    </xf>
    <xf numFmtId="0" fontId="9" fillId="0" borderId="2" xfId="25" applyFont="1" applyFill="1" applyBorder="1" applyAlignment="1">
      <alignment horizontal="center" vertical="center" wrapText="1"/>
    </xf>
    <xf numFmtId="0" fontId="9" fillId="0" borderId="3" xfId="25" applyFont="1" applyFill="1" applyBorder="1" applyAlignment="1">
      <alignment horizontal="center" vertical="center" wrapText="1"/>
    </xf>
    <xf numFmtId="0" fontId="9" fillId="0" borderId="4" xfId="25" applyFont="1" applyFill="1" applyBorder="1" applyAlignment="1">
      <alignment horizontal="center" vertical="center" wrapText="1"/>
    </xf>
    <xf numFmtId="0" fontId="10" fillId="0" borderId="2" xfId="25" applyFont="1" applyFill="1" applyBorder="1" applyAlignment="1">
      <alignment horizontal="left" vertical="center"/>
    </xf>
    <xf numFmtId="0" fontId="10" fillId="0" borderId="3" xfId="25" applyFont="1" applyFill="1" applyBorder="1" applyAlignment="1">
      <alignment horizontal="left" vertical="center"/>
    </xf>
    <xf numFmtId="0" fontId="10" fillId="0" borderId="4" xfId="25" applyFont="1" applyFill="1" applyBorder="1" applyAlignment="1">
      <alignment horizontal="left" vertical="center"/>
    </xf>
    <xf numFmtId="0" fontId="9" fillId="0" borderId="1" xfId="25" applyNumberFormat="1" applyFont="1" applyFill="1" applyBorder="1" applyAlignment="1">
      <alignment horizontal="center" vertical="center" wrapText="1"/>
    </xf>
    <xf numFmtId="178" fontId="9" fillId="0" borderId="1" xfId="25" applyNumberFormat="1" applyFont="1" applyFill="1" applyBorder="1" applyAlignment="1">
      <alignment horizontal="center" vertical="center" wrapText="1"/>
    </xf>
    <xf numFmtId="0" fontId="9" fillId="0" borderId="6" xfId="25" applyFont="1" applyFill="1" applyBorder="1" applyAlignment="1">
      <alignment horizontal="center" vertical="center" wrapText="1"/>
    </xf>
    <xf numFmtId="0" fontId="9" fillId="0" borderId="7" xfId="25" applyFont="1" applyFill="1" applyBorder="1" applyAlignment="1">
      <alignment horizontal="center" vertical="center" wrapText="1"/>
    </xf>
    <xf numFmtId="0" fontId="6" fillId="0" borderId="1" xfId="25" applyFont="1" applyFill="1" applyBorder="1" applyAlignment="1">
      <alignment horizontal="center" vertical="center" wrapText="1"/>
    </xf>
    <xf numFmtId="0" fontId="21" fillId="0" borderId="0" xfId="25" applyFont="1" applyFill="1" applyBorder="1" applyAlignment="1">
      <alignment horizontal="center" vertical="center" wrapText="1"/>
    </xf>
  </cellXfs>
  <cellStyles count="46">
    <cellStyle name="_ET_STYLE_NoName_00_" xfId="5" xr:uid="{00000000-0005-0000-0000-000015000000}"/>
    <cellStyle name="差_Sheet2" xfId="10" xr:uid="{00000000-0005-0000-0000-000030000000}"/>
    <cellStyle name="差_Sheet3" xfId="11" xr:uid="{00000000-0005-0000-0000-000032000000}"/>
    <cellStyle name="差_附件4" xfId="4" xr:uid="{00000000-0005-0000-0000-000011000000}"/>
    <cellStyle name="差_附件4 2" xfId="16" xr:uid="{00000000-0005-0000-0000-000040000000}"/>
    <cellStyle name="差_附件4 3" xfId="3" xr:uid="{00000000-0005-0000-0000-000010000000}"/>
    <cellStyle name="差_工贸" xfId="1" xr:uid="{00000000-0005-0000-0000-000006000000}"/>
    <cellStyle name="差_工贸 2" xfId="17" xr:uid="{00000000-0005-0000-0000-000041000000}"/>
    <cellStyle name="差_工贸 3" xfId="15" xr:uid="{00000000-0005-0000-0000-00003F000000}"/>
    <cellStyle name="差_交通局" xfId="8" xr:uid="{00000000-0005-0000-0000-000027000000}"/>
    <cellStyle name="差_交通局 2" xfId="12" xr:uid="{00000000-0005-0000-0000-00003A000000}"/>
    <cellStyle name="差_交通局 3" xfId="21" xr:uid="{00000000-0005-0000-0000-000045000000}"/>
    <cellStyle name="常规" xfId="0" builtinId="0"/>
    <cellStyle name="常规 10" xfId="13" xr:uid="{00000000-0005-0000-0000-00003B000000}"/>
    <cellStyle name="常规 11" xfId="19" xr:uid="{00000000-0005-0000-0000-000043000000}"/>
    <cellStyle name="常规 12" xfId="6" xr:uid="{00000000-0005-0000-0000-000017000000}"/>
    <cellStyle name="常规 15" xfId="22" xr:uid="{00000000-0005-0000-0000-000046000000}"/>
    <cellStyle name="常规 16" xfId="23" xr:uid="{00000000-0005-0000-0000-000047000000}"/>
    <cellStyle name="常规 16 3" xfId="20" xr:uid="{00000000-0005-0000-0000-000044000000}"/>
    <cellStyle name="常规 16 3 2" xfId="24" xr:uid="{00000000-0005-0000-0000-000048000000}"/>
    <cellStyle name="常规 2" xfId="25" xr:uid="{00000000-0005-0000-0000-000049000000}"/>
    <cellStyle name="常规 2 2" xfId="26" xr:uid="{00000000-0005-0000-0000-00004A000000}"/>
    <cellStyle name="常规 2 3 3" xfId="27" xr:uid="{00000000-0005-0000-0000-00004B000000}"/>
    <cellStyle name="常规 2 3 3 2" xfId="28" xr:uid="{00000000-0005-0000-0000-00004C000000}"/>
    <cellStyle name="常规 2 4 3" xfId="29" xr:uid="{00000000-0005-0000-0000-00004D000000}"/>
    <cellStyle name="常规 2_Xl0000024" xfId="30" xr:uid="{00000000-0005-0000-0000-00004E000000}"/>
    <cellStyle name="常规 3" xfId="32" xr:uid="{00000000-0005-0000-0000-000050000000}"/>
    <cellStyle name="常规 4" xfId="18" xr:uid="{00000000-0005-0000-0000-000042000000}"/>
    <cellStyle name="常规 5" xfId="14" xr:uid="{00000000-0005-0000-0000-00003E000000}"/>
    <cellStyle name="常规 5 3" xfId="33" xr:uid="{00000000-0005-0000-0000-000051000000}"/>
    <cellStyle name="常规 6" xfId="2" xr:uid="{00000000-0005-0000-0000-00000F000000}"/>
    <cellStyle name="常规 7" xfId="34" xr:uid="{00000000-0005-0000-0000-000052000000}"/>
    <cellStyle name="常规 8" xfId="35" xr:uid="{00000000-0005-0000-0000-000053000000}"/>
    <cellStyle name="常规 8 2" xfId="9" xr:uid="{00000000-0005-0000-0000-00002A000000}"/>
    <cellStyle name="好_Sheet2" xfId="36" xr:uid="{00000000-0005-0000-0000-000056000000}"/>
    <cellStyle name="好_Sheet3" xfId="37" xr:uid="{00000000-0005-0000-0000-000057000000}"/>
    <cellStyle name="好_附件4" xfId="38" xr:uid="{00000000-0005-0000-0000-000058000000}"/>
    <cellStyle name="好_附件4 2" xfId="39" xr:uid="{00000000-0005-0000-0000-000059000000}"/>
    <cellStyle name="好_附件4 3" xfId="40" xr:uid="{00000000-0005-0000-0000-00005A000000}"/>
    <cellStyle name="好_工贸" xfId="41" xr:uid="{00000000-0005-0000-0000-00005B000000}"/>
    <cellStyle name="好_工贸 2" xfId="31" xr:uid="{00000000-0005-0000-0000-00004F000000}"/>
    <cellStyle name="好_工贸 3" xfId="42" xr:uid="{00000000-0005-0000-0000-00005C000000}"/>
    <cellStyle name="好_交通局" xfId="7" xr:uid="{00000000-0005-0000-0000-00001C000000}"/>
    <cellStyle name="好_交通局 2" xfId="43" xr:uid="{00000000-0005-0000-0000-00005D000000}"/>
    <cellStyle name="好_交通局 3" xfId="44" xr:uid="{00000000-0005-0000-0000-00005E000000}"/>
    <cellStyle name="样式 1" xfId="45" xr:uid="{00000000-0005-0000-0000-00005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0"/>
  <sheetViews>
    <sheetView tabSelected="1" view="pageBreakPreview" zoomScaleNormal="130" workbookViewId="0">
      <pane ySplit="4" topLeftCell="A5" activePane="bottomLeft" state="frozen"/>
      <selection pane="bottomLeft" sqref="A1:P1"/>
    </sheetView>
  </sheetViews>
  <sheetFormatPr defaultColWidth="8.88671875" defaultRowHeight="15.6" x14ac:dyDescent="0.25"/>
  <cols>
    <col min="1" max="1" width="5.109375" style="1" customWidth="1"/>
    <col min="2" max="2" width="25.109375" style="8" customWidth="1"/>
    <col min="3" max="3" width="13.21875" style="1" customWidth="1"/>
    <col min="4" max="4" width="10.6640625" style="1" customWidth="1"/>
    <col min="5" max="5" width="32.6640625" style="9" customWidth="1"/>
    <col min="6" max="6" width="10.6640625" style="10" customWidth="1"/>
    <col min="7" max="7" width="11.109375" style="10" customWidth="1"/>
    <col min="8" max="8" width="10.77734375" style="1" customWidth="1"/>
    <col min="9" max="12" width="11" style="1" hidden="1" customWidth="1"/>
    <col min="13" max="13" width="10" style="1" hidden="1" customWidth="1"/>
    <col min="14" max="14" width="9.77734375" style="1" hidden="1" customWidth="1"/>
    <col min="15" max="15" width="16.6640625" style="1" customWidth="1"/>
    <col min="16" max="16" width="15.6640625" style="1" customWidth="1"/>
    <col min="17" max="17" width="19.77734375" style="1" hidden="1" customWidth="1"/>
    <col min="18" max="16384" width="8.88671875" style="1"/>
  </cols>
  <sheetData>
    <row r="1" spans="1:17" ht="27" customHeight="1" x14ac:dyDescent="0.25">
      <c r="A1" s="37" t="s">
        <v>207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7" ht="24" customHeight="1" x14ac:dyDescent="0.25">
      <c r="A2" s="11"/>
      <c r="B2" s="11"/>
      <c r="C2" s="11"/>
      <c r="D2" s="11"/>
      <c r="E2" s="12"/>
      <c r="F2" s="13"/>
      <c r="G2" s="13"/>
      <c r="H2" s="11"/>
      <c r="I2" s="11"/>
      <c r="J2" s="11"/>
      <c r="K2" s="11"/>
      <c r="L2" s="11"/>
      <c r="M2" s="11"/>
      <c r="N2" s="11"/>
      <c r="O2" s="11"/>
      <c r="P2" s="4" t="s">
        <v>0</v>
      </c>
      <c r="Q2" s="7"/>
    </row>
    <row r="3" spans="1:17" s="2" customFormat="1" ht="18.899999999999999" customHeight="1" x14ac:dyDescent="0.25">
      <c r="A3" s="32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33" t="s">
        <v>6</v>
      </c>
      <c r="G3" s="33" t="s">
        <v>7</v>
      </c>
      <c r="H3" s="25" t="s">
        <v>8</v>
      </c>
      <c r="I3" s="25"/>
      <c r="J3" s="25"/>
      <c r="K3" s="25"/>
      <c r="L3" s="25"/>
      <c r="M3" s="25"/>
      <c r="N3" s="25"/>
      <c r="O3" s="25" t="s">
        <v>9</v>
      </c>
      <c r="P3" s="34" t="s">
        <v>10</v>
      </c>
      <c r="Q3" s="36" t="s">
        <v>30</v>
      </c>
    </row>
    <row r="4" spans="1:17" s="2" customFormat="1" ht="18.899999999999999" customHeight="1" x14ac:dyDescent="0.25">
      <c r="A4" s="32"/>
      <c r="B4" s="25"/>
      <c r="C4" s="25"/>
      <c r="D4" s="25"/>
      <c r="E4" s="25"/>
      <c r="F4" s="33"/>
      <c r="G4" s="33"/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5" t="s">
        <v>16</v>
      </c>
      <c r="N4" s="15" t="s">
        <v>17</v>
      </c>
      <c r="O4" s="25"/>
      <c r="P4" s="35"/>
      <c r="Q4" s="36"/>
    </row>
    <row r="5" spans="1:17" s="3" customFormat="1" ht="27.9" customHeight="1" x14ac:dyDescent="0.25">
      <c r="A5" s="14" t="s">
        <v>18</v>
      </c>
      <c r="B5" s="26" t="s">
        <v>19</v>
      </c>
      <c r="C5" s="27"/>
      <c r="D5" s="27"/>
      <c r="E5" s="28"/>
      <c r="F5" s="16">
        <f>SUM(F6:F39)</f>
        <v>2203733.2926230002</v>
      </c>
      <c r="G5" s="16">
        <f>SUM(G6:G39)</f>
        <v>245620</v>
      </c>
      <c r="H5" s="15"/>
      <c r="I5" s="15"/>
      <c r="J5" s="15"/>
      <c r="K5" s="15"/>
      <c r="L5" s="15"/>
      <c r="M5" s="15"/>
      <c r="N5" s="15"/>
      <c r="O5" s="15"/>
      <c r="P5" s="15"/>
      <c r="Q5" s="5"/>
    </row>
    <row r="6" spans="1:17" ht="57.9" customHeight="1" x14ac:dyDescent="0.25">
      <c r="A6" s="17">
        <v>1</v>
      </c>
      <c r="B6" s="18" t="s">
        <v>31</v>
      </c>
      <c r="C6" s="18" t="s">
        <v>32</v>
      </c>
      <c r="D6" s="18" t="s">
        <v>33</v>
      </c>
      <c r="E6" s="18" t="s">
        <v>34</v>
      </c>
      <c r="F6" s="19">
        <v>127001</v>
      </c>
      <c r="G6" s="19">
        <v>20000</v>
      </c>
      <c r="H6" s="20"/>
      <c r="I6" s="20"/>
      <c r="J6" s="20"/>
      <c r="K6" s="20"/>
      <c r="L6" s="20"/>
      <c r="M6" s="20"/>
      <c r="N6" s="23"/>
      <c r="O6" s="18" t="s">
        <v>35</v>
      </c>
      <c r="P6" s="18" t="s">
        <v>36</v>
      </c>
      <c r="Q6" s="6"/>
    </row>
    <row r="7" spans="1:17" ht="54" customHeight="1" x14ac:dyDescent="0.25">
      <c r="A7" s="17">
        <v>2</v>
      </c>
      <c r="B7" s="18" t="s">
        <v>37</v>
      </c>
      <c r="C7" s="18" t="s">
        <v>32</v>
      </c>
      <c r="D7" s="18" t="s">
        <v>33</v>
      </c>
      <c r="E7" s="18" t="s">
        <v>38</v>
      </c>
      <c r="F7" s="19">
        <v>193485</v>
      </c>
      <c r="G7" s="19">
        <v>30000</v>
      </c>
      <c r="H7" s="20"/>
      <c r="I7" s="20"/>
      <c r="J7" s="20"/>
      <c r="K7" s="20"/>
      <c r="L7" s="20"/>
      <c r="M7" s="20"/>
      <c r="N7" s="23"/>
      <c r="O7" s="18" t="s">
        <v>39</v>
      </c>
      <c r="P7" s="18" t="s">
        <v>40</v>
      </c>
      <c r="Q7" s="6"/>
    </row>
    <row r="8" spans="1:17" ht="54" customHeight="1" x14ac:dyDescent="0.25">
      <c r="A8" s="17">
        <v>3</v>
      </c>
      <c r="B8" s="18" t="s">
        <v>41</v>
      </c>
      <c r="C8" s="18" t="s">
        <v>32</v>
      </c>
      <c r="D8" s="18" t="s">
        <v>33</v>
      </c>
      <c r="E8" s="18" t="s">
        <v>42</v>
      </c>
      <c r="F8" s="19">
        <v>138877.26</v>
      </c>
      <c r="G8" s="19">
        <v>30000</v>
      </c>
      <c r="H8" s="20">
        <v>27000</v>
      </c>
      <c r="I8" s="20"/>
      <c r="J8" s="20"/>
      <c r="K8" s="20"/>
      <c r="L8" s="20">
        <v>27000</v>
      </c>
      <c r="M8" s="20">
        <v>27000</v>
      </c>
      <c r="N8" s="23"/>
      <c r="O8" s="18" t="s">
        <v>39</v>
      </c>
      <c r="P8" s="18" t="s">
        <v>43</v>
      </c>
      <c r="Q8" s="6"/>
    </row>
    <row r="9" spans="1:17" ht="48" customHeight="1" x14ac:dyDescent="0.25">
      <c r="A9" s="17">
        <v>4</v>
      </c>
      <c r="B9" s="18" t="s">
        <v>44</v>
      </c>
      <c r="C9" s="18" t="s">
        <v>45</v>
      </c>
      <c r="D9" s="18" t="s">
        <v>33</v>
      </c>
      <c r="E9" s="18" t="s">
        <v>46</v>
      </c>
      <c r="F9" s="19">
        <v>21103</v>
      </c>
      <c r="G9" s="19">
        <v>6000</v>
      </c>
      <c r="H9" s="20">
        <v>4200</v>
      </c>
      <c r="I9" s="20"/>
      <c r="J9" s="20"/>
      <c r="K9" s="20"/>
      <c r="L9" s="20">
        <v>4200</v>
      </c>
      <c r="M9" s="20">
        <v>4200</v>
      </c>
      <c r="N9" s="23"/>
      <c r="O9" s="18" t="s">
        <v>20</v>
      </c>
      <c r="P9" s="18" t="s">
        <v>47</v>
      </c>
      <c r="Q9" s="6"/>
    </row>
    <row r="10" spans="1:17" ht="42.9" customHeight="1" x14ac:dyDescent="0.25">
      <c r="A10" s="17">
        <v>5</v>
      </c>
      <c r="B10" s="18" t="s">
        <v>48</v>
      </c>
      <c r="C10" s="18" t="s">
        <v>45</v>
      </c>
      <c r="D10" s="18" t="s">
        <v>33</v>
      </c>
      <c r="E10" s="18" t="s">
        <v>49</v>
      </c>
      <c r="F10" s="19">
        <v>145151</v>
      </c>
      <c r="G10" s="19">
        <v>4420</v>
      </c>
      <c r="H10" s="20"/>
      <c r="I10" s="20"/>
      <c r="J10" s="20"/>
      <c r="K10" s="20"/>
      <c r="L10" s="20"/>
      <c r="M10" s="20"/>
      <c r="N10" s="23"/>
      <c r="O10" s="18" t="s">
        <v>20</v>
      </c>
      <c r="P10" s="18" t="s">
        <v>50</v>
      </c>
      <c r="Q10" s="6"/>
    </row>
    <row r="11" spans="1:17" ht="59.1" customHeight="1" x14ac:dyDescent="0.25">
      <c r="A11" s="17">
        <v>7</v>
      </c>
      <c r="B11" s="18" t="s">
        <v>51</v>
      </c>
      <c r="C11" s="18" t="s">
        <v>45</v>
      </c>
      <c r="D11" s="18" t="s">
        <v>52</v>
      </c>
      <c r="E11" s="18" t="s">
        <v>53</v>
      </c>
      <c r="F11" s="19">
        <v>3200</v>
      </c>
      <c r="G11" s="19">
        <v>500</v>
      </c>
      <c r="H11" s="20">
        <v>500</v>
      </c>
      <c r="I11" s="20"/>
      <c r="J11" s="20"/>
      <c r="K11" s="20"/>
      <c r="L11" s="20">
        <v>500</v>
      </c>
      <c r="M11" s="20">
        <v>500</v>
      </c>
      <c r="N11" s="23"/>
      <c r="O11" s="18" t="s">
        <v>20</v>
      </c>
      <c r="P11" s="18" t="s">
        <v>54</v>
      </c>
      <c r="Q11" s="6"/>
    </row>
    <row r="12" spans="1:17" ht="44.1" customHeight="1" x14ac:dyDescent="0.25">
      <c r="A12" s="17">
        <v>8</v>
      </c>
      <c r="B12" s="18" t="s">
        <v>55</v>
      </c>
      <c r="C12" s="18" t="s">
        <v>56</v>
      </c>
      <c r="D12" s="18" t="s">
        <v>33</v>
      </c>
      <c r="E12" s="18" t="s">
        <v>57</v>
      </c>
      <c r="F12" s="19">
        <v>6000</v>
      </c>
      <c r="G12" s="19">
        <v>2000</v>
      </c>
      <c r="H12" s="20">
        <v>1600</v>
      </c>
      <c r="I12" s="20"/>
      <c r="J12" s="20"/>
      <c r="K12" s="20"/>
      <c r="L12" s="20">
        <v>1600</v>
      </c>
      <c r="M12" s="20">
        <v>1600</v>
      </c>
      <c r="N12" s="23"/>
      <c r="O12" s="18" t="s">
        <v>39</v>
      </c>
      <c r="P12" s="18" t="s">
        <v>58</v>
      </c>
      <c r="Q12" s="6"/>
    </row>
    <row r="13" spans="1:17" ht="44.1" customHeight="1" x14ac:dyDescent="0.25">
      <c r="A13" s="17">
        <v>9</v>
      </c>
      <c r="B13" s="18" t="s">
        <v>59</v>
      </c>
      <c r="C13" s="18" t="s">
        <v>56</v>
      </c>
      <c r="D13" s="18" t="s">
        <v>33</v>
      </c>
      <c r="E13" s="18" t="s">
        <v>60</v>
      </c>
      <c r="F13" s="19">
        <v>90000</v>
      </c>
      <c r="G13" s="19">
        <v>7000</v>
      </c>
      <c r="H13" s="20">
        <v>700</v>
      </c>
      <c r="I13" s="20"/>
      <c r="J13" s="20"/>
      <c r="K13" s="20"/>
      <c r="L13" s="20">
        <v>700</v>
      </c>
      <c r="M13" s="20">
        <v>700</v>
      </c>
      <c r="N13" s="23"/>
      <c r="O13" s="18" t="s">
        <v>61</v>
      </c>
      <c r="P13" s="18" t="s">
        <v>62</v>
      </c>
      <c r="Q13" s="6"/>
    </row>
    <row r="14" spans="1:17" ht="44.1" customHeight="1" x14ac:dyDescent="0.25">
      <c r="A14" s="17">
        <v>10</v>
      </c>
      <c r="B14" s="18" t="s">
        <v>63</v>
      </c>
      <c r="C14" s="18" t="s">
        <v>56</v>
      </c>
      <c r="D14" s="18" t="s">
        <v>33</v>
      </c>
      <c r="E14" s="18" t="s">
        <v>64</v>
      </c>
      <c r="F14" s="19">
        <v>154000</v>
      </c>
      <c r="G14" s="19">
        <v>8000</v>
      </c>
      <c r="H14" s="20">
        <v>1000</v>
      </c>
      <c r="I14" s="20"/>
      <c r="J14" s="20"/>
      <c r="K14" s="20"/>
      <c r="L14" s="20">
        <v>1000</v>
      </c>
      <c r="M14" s="20">
        <v>1000</v>
      </c>
      <c r="N14" s="23"/>
      <c r="O14" s="18" t="s">
        <v>61</v>
      </c>
      <c r="P14" s="18" t="s">
        <v>65</v>
      </c>
      <c r="Q14" s="6"/>
    </row>
    <row r="15" spans="1:17" ht="44.1" customHeight="1" x14ac:dyDescent="0.25">
      <c r="A15" s="17">
        <v>11</v>
      </c>
      <c r="B15" s="18" t="s">
        <v>66</v>
      </c>
      <c r="C15" s="18" t="s">
        <v>56</v>
      </c>
      <c r="D15" s="18" t="s">
        <v>33</v>
      </c>
      <c r="E15" s="18" t="s">
        <v>67</v>
      </c>
      <c r="F15" s="19">
        <v>96000</v>
      </c>
      <c r="G15" s="19">
        <v>6000</v>
      </c>
      <c r="H15" s="20">
        <v>500</v>
      </c>
      <c r="I15" s="20"/>
      <c r="J15" s="20"/>
      <c r="K15" s="20"/>
      <c r="L15" s="20">
        <v>500</v>
      </c>
      <c r="M15" s="20">
        <v>500</v>
      </c>
      <c r="N15" s="23"/>
      <c r="O15" s="18" t="s">
        <v>61</v>
      </c>
      <c r="P15" s="18" t="s">
        <v>62</v>
      </c>
      <c r="Q15" s="6"/>
    </row>
    <row r="16" spans="1:17" ht="44.1" customHeight="1" x14ac:dyDescent="0.25">
      <c r="A16" s="17">
        <v>12</v>
      </c>
      <c r="B16" s="18" t="s">
        <v>68</v>
      </c>
      <c r="C16" s="18" t="s">
        <v>56</v>
      </c>
      <c r="D16" s="18" t="s">
        <v>33</v>
      </c>
      <c r="E16" s="18" t="s">
        <v>69</v>
      </c>
      <c r="F16" s="19">
        <v>100000</v>
      </c>
      <c r="G16" s="19">
        <v>7000</v>
      </c>
      <c r="H16" s="20">
        <v>700</v>
      </c>
      <c r="I16" s="20"/>
      <c r="J16" s="20"/>
      <c r="K16" s="20"/>
      <c r="L16" s="20">
        <v>700</v>
      </c>
      <c r="M16" s="20">
        <v>700</v>
      </c>
      <c r="N16" s="23"/>
      <c r="O16" s="18" t="s">
        <v>61</v>
      </c>
      <c r="P16" s="18" t="s">
        <v>62</v>
      </c>
      <c r="Q16" s="6"/>
    </row>
    <row r="17" spans="1:17" ht="44.1" customHeight="1" x14ac:dyDescent="0.25">
      <c r="A17" s="17">
        <v>13</v>
      </c>
      <c r="B17" s="18" t="s">
        <v>70</v>
      </c>
      <c r="C17" s="18" t="s">
        <v>56</v>
      </c>
      <c r="D17" s="18" t="s">
        <v>33</v>
      </c>
      <c r="E17" s="18" t="s">
        <v>71</v>
      </c>
      <c r="F17" s="19">
        <v>31951</v>
      </c>
      <c r="G17" s="19">
        <v>5000</v>
      </c>
      <c r="H17" s="20">
        <v>500</v>
      </c>
      <c r="I17" s="20"/>
      <c r="J17" s="20"/>
      <c r="K17" s="20"/>
      <c r="L17" s="20">
        <v>500</v>
      </c>
      <c r="M17" s="20">
        <v>500</v>
      </c>
      <c r="N17" s="23"/>
      <c r="O17" s="18" t="s">
        <v>61</v>
      </c>
      <c r="P17" s="18" t="s">
        <v>72</v>
      </c>
      <c r="Q17" s="6"/>
    </row>
    <row r="18" spans="1:17" ht="90.9" customHeight="1" x14ac:dyDescent="0.25">
      <c r="A18" s="17">
        <v>14</v>
      </c>
      <c r="B18" s="18" t="s">
        <v>73</v>
      </c>
      <c r="C18" s="18" t="s">
        <v>56</v>
      </c>
      <c r="D18" s="18" t="s">
        <v>33</v>
      </c>
      <c r="E18" s="18" t="s">
        <v>74</v>
      </c>
      <c r="F18" s="19">
        <v>352132</v>
      </c>
      <c r="G18" s="19">
        <v>20000</v>
      </c>
      <c r="H18" s="20">
        <v>3000</v>
      </c>
      <c r="I18" s="20"/>
      <c r="J18" s="20"/>
      <c r="K18" s="20"/>
      <c r="L18" s="20">
        <v>3000</v>
      </c>
      <c r="M18" s="20">
        <v>3000</v>
      </c>
      <c r="N18" s="23"/>
      <c r="O18" s="18" t="s">
        <v>75</v>
      </c>
      <c r="P18" s="18" t="s">
        <v>76</v>
      </c>
      <c r="Q18" s="6"/>
    </row>
    <row r="19" spans="1:17" ht="54.9" customHeight="1" x14ac:dyDescent="0.25">
      <c r="A19" s="17">
        <v>27</v>
      </c>
      <c r="B19" s="18" t="s">
        <v>77</v>
      </c>
      <c r="C19" s="18" t="s">
        <v>78</v>
      </c>
      <c r="D19" s="18" t="s">
        <v>79</v>
      </c>
      <c r="E19" s="18" t="s">
        <v>80</v>
      </c>
      <c r="F19" s="19">
        <v>2500</v>
      </c>
      <c r="G19" s="19">
        <v>300</v>
      </c>
      <c r="H19" s="20">
        <v>300</v>
      </c>
      <c r="I19" s="20"/>
      <c r="J19" s="20"/>
      <c r="K19" s="20"/>
      <c r="L19" s="20">
        <v>300</v>
      </c>
      <c r="M19" s="20">
        <v>300</v>
      </c>
      <c r="N19" s="23"/>
      <c r="O19" s="18" t="s">
        <v>20</v>
      </c>
      <c r="P19" s="18" t="s">
        <v>81</v>
      </c>
      <c r="Q19" s="6"/>
    </row>
    <row r="20" spans="1:17" ht="54" customHeight="1" x14ac:dyDescent="0.25">
      <c r="A20" s="17">
        <v>28</v>
      </c>
      <c r="B20" s="18" t="s">
        <v>82</v>
      </c>
      <c r="C20" s="18" t="s">
        <v>83</v>
      </c>
      <c r="D20" s="18" t="s">
        <v>84</v>
      </c>
      <c r="E20" s="18" t="s">
        <v>85</v>
      </c>
      <c r="F20" s="19">
        <v>2500</v>
      </c>
      <c r="G20" s="19">
        <v>300</v>
      </c>
      <c r="H20" s="20">
        <v>300</v>
      </c>
      <c r="I20" s="20"/>
      <c r="J20" s="20"/>
      <c r="K20" s="20"/>
      <c r="L20" s="20">
        <v>300</v>
      </c>
      <c r="M20" s="20">
        <v>300</v>
      </c>
      <c r="N20" s="23"/>
      <c r="O20" s="18" t="s">
        <v>20</v>
      </c>
      <c r="P20" s="18" t="s">
        <v>22</v>
      </c>
      <c r="Q20" s="6"/>
    </row>
    <row r="21" spans="1:17" ht="60.9" customHeight="1" x14ac:dyDescent="0.25">
      <c r="A21" s="17">
        <v>30</v>
      </c>
      <c r="B21" s="18" t="s">
        <v>86</v>
      </c>
      <c r="C21" s="18" t="s">
        <v>32</v>
      </c>
      <c r="D21" s="18" t="s">
        <v>87</v>
      </c>
      <c r="E21" s="18" t="s">
        <v>88</v>
      </c>
      <c r="F21" s="19">
        <v>87420</v>
      </c>
      <c r="G21" s="19">
        <v>10000</v>
      </c>
      <c r="H21" s="20">
        <v>7000</v>
      </c>
      <c r="I21" s="20"/>
      <c r="J21" s="20"/>
      <c r="K21" s="20"/>
      <c r="L21" s="20">
        <v>7000</v>
      </c>
      <c r="M21" s="20">
        <v>7000</v>
      </c>
      <c r="N21" s="23"/>
      <c r="O21" s="18" t="s">
        <v>39</v>
      </c>
      <c r="P21" s="18" t="s">
        <v>89</v>
      </c>
      <c r="Q21" s="6"/>
    </row>
    <row r="22" spans="1:17" ht="51" customHeight="1" x14ac:dyDescent="0.25">
      <c r="A22" s="17">
        <v>31</v>
      </c>
      <c r="B22" s="18" t="s">
        <v>90</v>
      </c>
      <c r="C22" s="18" t="s">
        <v>91</v>
      </c>
      <c r="D22" s="18" t="s">
        <v>92</v>
      </c>
      <c r="E22" s="18" t="s">
        <v>93</v>
      </c>
      <c r="F22" s="19">
        <v>2000.0326230000001</v>
      </c>
      <c r="G22" s="19">
        <v>1000</v>
      </c>
      <c r="H22" s="20">
        <v>700</v>
      </c>
      <c r="I22" s="20"/>
      <c r="J22" s="20"/>
      <c r="K22" s="20"/>
      <c r="L22" s="20">
        <v>700</v>
      </c>
      <c r="M22" s="20">
        <v>700</v>
      </c>
      <c r="N22" s="23"/>
      <c r="O22" s="18" t="s">
        <v>20</v>
      </c>
      <c r="P22" s="18" t="s">
        <v>94</v>
      </c>
      <c r="Q22" s="6"/>
    </row>
    <row r="23" spans="1:17" ht="51.9" customHeight="1" x14ac:dyDescent="0.25">
      <c r="A23" s="17">
        <v>32</v>
      </c>
      <c r="B23" s="18" t="s">
        <v>95</v>
      </c>
      <c r="C23" s="18" t="s">
        <v>91</v>
      </c>
      <c r="D23" s="18" t="s">
        <v>92</v>
      </c>
      <c r="E23" s="18" t="s">
        <v>96</v>
      </c>
      <c r="F23" s="19">
        <v>13500</v>
      </c>
      <c r="G23" s="19">
        <v>2000</v>
      </c>
      <c r="H23" s="20">
        <v>1600</v>
      </c>
      <c r="I23" s="20"/>
      <c r="J23" s="20"/>
      <c r="K23" s="20"/>
      <c r="L23" s="20">
        <v>1600</v>
      </c>
      <c r="M23" s="20">
        <v>1600</v>
      </c>
      <c r="N23" s="23"/>
      <c r="O23" s="18" t="s">
        <v>35</v>
      </c>
      <c r="P23" s="18" t="s">
        <v>26</v>
      </c>
      <c r="Q23" s="6"/>
    </row>
    <row r="24" spans="1:17" ht="48" customHeight="1" x14ac:dyDescent="0.25">
      <c r="A24" s="17">
        <v>35</v>
      </c>
      <c r="B24" s="18" t="s">
        <v>97</v>
      </c>
      <c r="C24" s="18" t="s">
        <v>56</v>
      </c>
      <c r="D24" s="18" t="s">
        <v>92</v>
      </c>
      <c r="E24" s="18" t="s">
        <v>98</v>
      </c>
      <c r="F24" s="19">
        <v>90000</v>
      </c>
      <c r="G24" s="19">
        <v>5000</v>
      </c>
      <c r="H24" s="20"/>
      <c r="I24" s="20"/>
      <c r="J24" s="20"/>
      <c r="K24" s="20"/>
      <c r="L24" s="20"/>
      <c r="M24" s="20"/>
      <c r="N24" s="23"/>
      <c r="O24" s="18" t="s">
        <v>61</v>
      </c>
      <c r="P24" s="18" t="s">
        <v>99</v>
      </c>
      <c r="Q24" s="6"/>
    </row>
    <row r="25" spans="1:17" ht="57" customHeight="1" x14ac:dyDescent="0.25">
      <c r="A25" s="17">
        <v>36</v>
      </c>
      <c r="B25" s="18" t="s">
        <v>100</v>
      </c>
      <c r="C25" s="18" t="s">
        <v>56</v>
      </c>
      <c r="D25" s="18" t="s">
        <v>87</v>
      </c>
      <c r="E25" s="18" t="s">
        <v>101</v>
      </c>
      <c r="F25" s="19">
        <v>30000</v>
      </c>
      <c r="G25" s="19">
        <v>5000</v>
      </c>
      <c r="H25" s="20">
        <v>3500</v>
      </c>
      <c r="I25" s="20"/>
      <c r="J25" s="20"/>
      <c r="K25" s="20"/>
      <c r="L25" s="20">
        <v>3500</v>
      </c>
      <c r="M25" s="20">
        <v>3500</v>
      </c>
      <c r="N25" s="23"/>
      <c r="O25" s="18" t="s">
        <v>102</v>
      </c>
      <c r="P25" s="18" t="s">
        <v>103</v>
      </c>
      <c r="Q25" s="6"/>
    </row>
    <row r="26" spans="1:17" ht="45" customHeight="1" x14ac:dyDescent="0.25">
      <c r="A26" s="17">
        <v>37</v>
      </c>
      <c r="B26" s="18" t="s">
        <v>104</v>
      </c>
      <c r="C26" s="18" t="s">
        <v>105</v>
      </c>
      <c r="D26" s="18" t="s">
        <v>106</v>
      </c>
      <c r="E26" s="18" t="s">
        <v>107</v>
      </c>
      <c r="F26" s="19">
        <v>182100</v>
      </c>
      <c r="G26" s="19">
        <v>15000</v>
      </c>
      <c r="H26" s="20"/>
      <c r="I26" s="20"/>
      <c r="J26" s="20"/>
      <c r="K26" s="20"/>
      <c r="L26" s="20"/>
      <c r="M26" s="20"/>
      <c r="N26" s="23"/>
      <c r="O26" s="18" t="s">
        <v>108</v>
      </c>
      <c r="P26" s="18" t="s">
        <v>109</v>
      </c>
      <c r="Q26" s="6"/>
    </row>
    <row r="27" spans="1:17" ht="42.9" customHeight="1" x14ac:dyDescent="0.25">
      <c r="A27" s="17">
        <v>38</v>
      </c>
      <c r="B27" s="18" t="s">
        <v>110</v>
      </c>
      <c r="C27" s="18" t="s">
        <v>56</v>
      </c>
      <c r="D27" s="18" t="s">
        <v>106</v>
      </c>
      <c r="E27" s="18" t="s">
        <v>111</v>
      </c>
      <c r="F27" s="19">
        <v>14000</v>
      </c>
      <c r="G27" s="19">
        <v>700</v>
      </c>
      <c r="H27" s="20">
        <v>700</v>
      </c>
      <c r="I27" s="20"/>
      <c r="J27" s="20"/>
      <c r="K27" s="20"/>
      <c r="L27" s="20">
        <v>700</v>
      </c>
      <c r="M27" s="20">
        <v>700</v>
      </c>
      <c r="N27" s="23"/>
      <c r="O27" s="18" t="s">
        <v>20</v>
      </c>
      <c r="P27" s="18" t="s">
        <v>112</v>
      </c>
      <c r="Q27" s="6"/>
    </row>
    <row r="28" spans="1:17" ht="45" customHeight="1" x14ac:dyDescent="0.25">
      <c r="A28" s="17">
        <v>40</v>
      </c>
      <c r="B28" s="18" t="s">
        <v>113</v>
      </c>
      <c r="C28" s="18" t="s">
        <v>114</v>
      </c>
      <c r="D28" s="18" t="s">
        <v>106</v>
      </c>
      <c r="E28" s="18" t="s">
        <v>115</v>
      </c>
      <c r="F28" s="19">
        <v>4347</v>
      </c>
      <c r="G28" s="19">
        <v>500</v>
      </c>
      <c r="H28" s="20">
        <v>400</v>
      </c>
      <c r="I28" s="20"/>
      <c r="J28" s="20"/>
      <c r="K28" s="20"/>
      <c r="L28" s="20">
        <v>400</v>
      </c>
      <c r="M28" s="20">
        <v>400</v>
      </c>
      <c r="N28" s="23"/>
      <c r="O28" s="18" t="s">
        <v>20</v>
      </c>
      <c r="P28" s="18" t="s">
        <v>116</v>
      </c>
      <c r="Q28" s="6"/>
    </row>
    <row r="29" spans="1:17" ht="42.9" customHeight="1" x14ac:dyDescent="0.25">
      <c r="A29" s="17">
        <v>41</v>
      </c>
      <c r="B29" s="18" t="s">
        <v>117</v>
      </c>
      <c r="C29" s="18" t="s">
        <v>114</v>
      </c>
      <c r="D29" s="18" t="s">
        <v>106</v>
      </c>
      <c r="E29" s="18" t="s">
        <v>118</v>
      </c>
      <c r="F29" s="19">
        <v>17216</v>
      </c>
      <c r="G29" s="19">
        <v>2000</v>
      </c>
      <c r="H29" s="20">
        <v>1600</v>
      </c>
      <c r="I29" s="20"/>
      <c r="J29" s="20"/>
      <c r="K29" s="20"/>
      <c r="L29" s="20">
        <v>1600</v>
      </c>
      <c r="M29" s="20">
        <v>1600</v>
      </c>
      <c r="N29" s="23"/>
      <c r="O29" s="18" t="s">
        <v>20</v>
      </c>
      <c r="P29" s="18" t="s">
        <v>119</v>
      </c>
      <c r="Q29" s="6"/>
    </row>
    <row r="30" spans="1:17" ht="44.1" customHeight="1" x14ac:dyDescent="0.25">
      <c r="A30" s="17">
        <v>42</v>
      </c>
      <c r="B30" s="18" t="s">
        <v>120</v>
      </c>
      <c r="C30" s="18" t="s">
        <v>56</v>
      </c>
      <c r="D30" s="18" t="s">
        <v>121</v>
      </c>
      <c r="E30" s="18" t="s">
        <v>122</v>
      </c>
      <c r="F30" s="19">
        <v>85000</v>
      </c>
      <c r="G30" s="19">
        <v>7000</v>
      </c>
      <c r="H30" s="20"/>
      <c r="I30" s="20"/>
      <c r="J30" s="20"/>
      <c r="K30" s="20"/>
      <c r="L30" s="20"/>
      <c r="M30" s="20"/>
      <c r="N30" s="23"/>
      <c r="O30" s="18" t="s">
        <v>61</v>
      </c>
      <c r="P30" s="18" t="s">
        <v>21</v>
      </c>
      <c r="Q30" s="6"/>
    </row>
    <row r="31" spans="1:17" ht="42.9" customHeight="1" x14ac:dyDescent="0.25">
      <c r="A31" s="17">
        <v>43</v>
      </c>
      <c r="B31" s="18" t="s">
        <v>123</v>
      </c>
      <c r="C31" s="18" t="s">
        <v>56</v>
      </c>
      <c r="D31" s="18" t="s">
        <v>121</v>
      </c>
      <c r="E31" s="18" t="s">
        <v>124</v>
      </c>
      <c r="F31" s="19">
        <v>4200</v>
      </c>
      <c r="G31" s="19">
        <v>800</v>
      </c>
      <c r="H31" s="20">
        <v>600</v>
      </c>
      <c r="I31" s="20"/>
      <c r="J31" s="20"/>
      <c r="K31" s="20"/>
      <c r="L31" s="20">
        <v>600</v>
      </c>
      <c r="M31" s="20">
        <v>600</v>
      </c>
      <c r="N31" s="23"/>
      <c r="O31" s="18" t="s">
        <v>125</v>
      </c>
      <c r="P31" s="18" t="s">
        <v>126</v>
      </c>
      <c r="Q31" s="6"/>
    </row>
    <row r="32" spans="1:17" ht="60" customHeight="1" x14ac:dyDescent="0.25">
      <c r="A32" s="17">
        <v>48</v>
      </c>
      <c r="B32" s="18" t="s">
        <v>127</v>
      </c>
      <c r="C32" s="18" t="s">
        <v>128</v>
      </c>
      <c r="D32" s="18" t="s">
        <v>129</v>
      </c>
      <c r="E32" s="18" t="s">
        <v>130</v>
      </c>
      <c r="F32" s="19">
        <v>47000</v>
      </c>
      <c r="G32" s="19">
        <v>13000</v>
      </c>
      <c r="H32" s="20"/>
      <c r="I32" s="20"/>
      <c r="J32" s="20"/>
      <c r="K32" s="20"/>
      <c r="L32" s="20"/>
      <c r="M32" s="20"/>
      <c r="N32" s="23"/>
      <c r="O32" s="18" t="s">
        <v>131</v>
      </c>
      <c r="P32" s="18" t="s">
        <v>132</v>
      </c>
      <c r="Q32" s="6"/>
    </row>
    <row r="33" spans="1:17" ht="54" customHeight="1" x14ac:dyDescent="0.25">
      <c r="A33" s="17">
        <v>49</v>
      </c>
      <c r="B33" s="18" t="s">
        <v>133</v>
      </c>
      <c r="C33" s="18" t="s">
        <v>128</v>
      </c>
      <c r="D33" s="18" t="s">
        <v>129</v>
      </c>
      <c r="E33" s="18" t="s">
        <v>134</v>
      </c>
      <c r="F33" s="19">
        <v>60500</v>
      </c>
      <c r="G33" s="19">
        <v>15000</v>
      </c>
      <c r="H33" s="20"/>
      <c r="I33" s="20"/>
      <c r="J33" s="20"/>
      <c r="K33" s="20"/>
      <c r="L33" s="20"/>
      <c r="M33" s="20"/>
      <c r="N33" s="23"/>
      <c r="O33" s="18" t="s">
        <v>20</v>
      </c>
      <c r="P33" s="18" t="s">
        <v>135</v>
      </c>
      <c r="Q33" s="6"/>
    </row>
    <row r="34" spans="1:17" ht="54" customHeight="1" x14ac:dyDescent="0.25">
      <c r="A34" s="17">
        <v>50</v>
      </c>
      <c r="B34" s="18" t="s">
        <v>136</v>
      </c>
      <c r="C34" s="18" t="s">
        <v>128</v>
      </c>
      <c r="D34" s="18" t="s">
        <v>129</v>
      </c>
      <c r="E34" s="18" t="s">
        <v>137</v>
      </c>
      <c r="F34" s="19">
        <v>41000</v>
      </c>
      <c r="G34" s="19">
        <v>10000</v>
      </c>
      <c r="H34" s="20"/>
      <c r="I34" s="20"/>
      <c r="J34" s="20"/>
      <c r="K34" s="20"/>
      <c r="L34" s="20"/>
      <c r="M34" s="20"/>
      <c r="N34" s="23"/>
      <c r="O34" s="18" t="s">
        <v>20</v>
      </c>
      <c r="P34" s="18" t="s">
        <v>135</v>
      </c>
      <c r="Q34" s="6"/>
    </row>
    <row r="35" spans="1:17" ht="57.9" customHeight="1" x14ac:dyDescent="0.25">
      <c r="A35" s="17">
        <v>52</v>
      </c>
      <c r="B35" s="18" t="s">
        <v>138</v>
      </c>
      <c r="C35" s="18" t="s">
        <v>128</v>
      </c>
      <c r="D35" s="18" t="s">
        <v>139</v>
      </c>
      <c r="E35" s="18" t="s">
        <v>140</v>
      </c>
      <c r="F35" s="19">
        <v>2950</v>
      </c>
      <c r="G35" s="19">
        <v>800</v>
      </c>
      <c r="H35" s="20">
        <v>600</v>
      </c>
      <c r="I35" s="20"/>
      <c r="J35" s="20"/>
      <c r="K35" s="20"/>
      <c r="L35" s="20">
        <v>600</v>
      </c>
      <c r="M35" s="20">
        <v>600</v>
      </c>
      <c r="N35" s="23"/>
      <c r="O35" s="18" t="s">
        <v>20</v>
      </c>
      <c r="P35" s="18" t="s">
        <v>54</v>
      </c>
      <c r="Q35" s="6"/>
    </row>
    <row r="36" spans="1:17" ht="57.9" customHeight="1" x14ac:dyDescent="0.25">
      <c r="A36" s="17">
        <v>53</v>
      </c>
      <c r="B36" s="18" t="s">
        <v>141</v>
      </c>
      <c r="C36" s="18" t="s">
        <v>128</v>
      </c>
      <c r="D36" s="18" t="s">
        <v>139</v>
      </c>
      <c r="E36" s="18" t="s">
        <v>142</v>
      </c>
      <c r="F36" s="19">
        <v>8500</v>
      </c>
      <c r="G36" s="19">
        <v>2000</v>
      </c>
      <c r="H36" s="20">
        <v>1500</v>
      </c>
      <c r="I36" s="20"/>
      <c r="J36" s="20"/>
      <c r="K36" s="20"/>
      <c r="L36" s="20">
        <v>1500</v>
      </c>
      <c r="M36" s="20">
        <v>1500</v>
      </c>
      <c r="N36" s="23"/>
      <c r="O36" s="18" t="s">
        <v>20</v>
      </c>
      <c r="P36" s="18" t="s">
        <v>143</v>
      </c>
      <c r="Q36" s="6"/>
    </row>
    <row r="37" spans="1:17" ht="60" customHeight="1" x14ac:dyDescent="0.25">
      <c r="A37" s="17">
        <v>55</v>
      </c>
      <c r="B37" s="18" t="s">
        <v>144</v>
      </c>
      <c r="C37" s="18" t="s">
        <v>128</v>
      </c>
      <c r="D37" s="18" t="s">
        <v>129</v>
      </c>
      <c r="E37" s="18" t="s">
        <v>145</v>
      </c>
      <c r="F37" s="19">
        <v>42000</v>
      </c>
      <c r="G37" s="19">
        <v>8000</v>
      </c>
      <c r="H37" s="20"/>
      <c r="I37" s="20"/>
      <c r="J37" s="20"/>
      <c r="K37" s="20"/>
      <c r="L37" s="20"/>
      <c r="M37" s="20"/>
      <c r="N37" s="23"/>
      <c r="O37" s="18" t="s">
        <v>146</v>
      </c>
      <c r="P37" s="18" t="s">
        <v>147</v>
      </c>
      <c r="Q37" s="6"/>
    </row>
    <row r="38" spans="1:17" ht="53.1" customHeight="1" x14ac:dyDescent="0.25">
      <c r="A38" s="17">
        <v>58</v>
      </c>
      <c r="B38" s="18" t="s">
        <v>148</v>
      </c>
      <c r="C38" s="18" t="s">
        <v>56</v>
      </c>
      <c r="D38" s="18" t="s">
        <v>129</v>
      </c>
      <c r="E38" s="18" t="s">
        <v>149</v>
      </c>
      <c r="F38" s="19">
        <v>3500</v>
      </c>
      <c r="G38" s="19">
        <v>1000</v>
      </c>
      <c r="H38" s="20">
        <v>700</v>
      </c>
      <c r="I38" s="20"/>
      <c r="J38" s="20"/>
      <c r="K38" s="20"/>
      <c r="L38" s="20">
        <v>700</v>
      </c>
      <c r="M38" s="20">
        <v>700</v>
      </c>
      <c r="N38" s="23"/>
      <c r="O38" s="18" t="s">
        <v>150</v>
      </c>
      <c r="P38" s="18" t="s">
        <v>151</v>
      </c>
      <c r="Q38" s="6"/>
    </row>
    <row r="39" spans="1:17" ht="48.9" customHeight="1" x14ac:dyDescent="0.25">
      <c r="A39" s="17">
        <v>59</v>
      </c>
      <c r="B39" s="18" t="s">
        <v>152</v>
      </c>
      <c r="C39" s="18" t="s">
        <v>56</v>
      </c>
      <c r="D39" s="18" t="s">
        <v>129</v>
      </c>
      <c r="E39" s="18" t="s">
        <v>153</v>
      </c>
      <c r="F39" s="19">
        <v>4600</v>
      </c>
      <c r="G39" s="19">
        <v>300</v>
      </c>
      <c r="H39" s="20">
        <v>300</v>
      </c>
      <c r="I39" s="20"/>
      <c r="J39" s="20"/>
      <c r="K39" s="20"/>
      <c r="L39" s="20">
        <v>300</v>
      </c>
      <c r="M39" s="20">
        <v>300</v>
      </c>
      <c r="N39" s="23"/>
      <c r="O39" s="18" t="s">
        <v>20</v>
      </c>
      <c r="P39" s="18" t="s">
        <v>154</v>
      </c>
      <c r="Q39" s="6"/>
    </row>
    <row r="40" spans="1:17" s="3" customFormat="1" ht="27.9" customHeight="1" x14ac:dyDescent="0.25">
      <c r="A40" s="14" t="s">
        <v>23</v>
      </c>
      <c r="B40" s="26" t="s">
        <v>24</v>
      </c>
      <c r="C40" s="27"/>
      <c r="D40" s="27"/>
      <c r="E40" s="28"/>
      <c r="F40" s="16">
        <f>SUM(F41:F51)</f>
        <v>73650</v>
      </c>
      <c r="G40" s="16">
        <f>SUM(G41:G51)</f>
        <v>11900</v>
      </c>
      <c r="H40" s="15"/>
      <c r="I40" s="15"/>
      <c r="J40" s="15"/>
      <c r="K40" s="15"/>
      <c r="L40" s="15"/>
      <c r="M40" s="15"/>
      <c r="N40" s="15"/>
      <c r="O40" s="15"/>
      <c r="P40" s="18"/>
      <c r="Q40" s="5"/>
    </row>
    <row r="41" spans="1:17" ht="42" customHeight="1" x14ac:dyDescent="0.25">
      <c r="A41" s="17">
        <v>2</v>
      </c>
      <c r="B41" s="18" t="s">
        <v>155</v>
      </c>
      <c r="C41" s="21" t="s">
        <v>56</v>
      </c>
      <c r="D41" s="18" t="s">
        <v>33</v>
      </c>
      <c r="E41" s="18" t="s">
        <v>156</v>
      </c>
      <c r="F41" s="19">
        <v>2900</v>
      </c>
      <c r="G41" s="22">
        <v>200</v>
      </c>
      <c r="H41" s="20">
        <v>160</v>
      </c>
      <c r="I41" s="20"/>
      <c r="J41" s="20"/>
      <c r="K41" s="20"/>
      <c r="L41" s="20">
        <v>160</v>
      </c>
      <c r="M41" s="20">
        <v>160</v>
      </c>
      <c r="N41" s="23"/>
      <c r="O41" s="18" t="s">
        <v>157</v>
      </c>
      <c r="P41" s="18" t="s">
        <v>27</v>
      </c>
      <c r="Q41" s="6" t="s">
        <v>158</v>
      </c>
    </row>
    <row r="42" spans="1:17" ht="42" customHeight="1" x14ac:dyDescent="0.25">
      <c r="A42" s="17">
        <v>4</v>
      </c>
      <c r="B42" s="18" t="s">
        <v>159</v>
      </c>
      <c r="C42" s="21" t="s">
        <v>56</v>
      </c>
      <c r="D42" s="18" t="s">
        <v>33</v>
      </c>
      <c r="E42" s="18" t="s">
        <v>160</v>
      </c>
      <c r="F42" s="19">
        <v>22000</v>
      </c>
      <c r="G42" s="22">
        <v>3500</v>
      </c>
      <c r="H42" s="20">
        <v>3000</v>
      </c>
      <c r="I42" s="20"/>
      <c r="J42" s="20"/>
      <c r="K42" s="20"/>
      <c r="L42" s="20">
        <v>3000</v>
      </c>
      <c r="M42" s="20">
        <v>3000</v>
      </c>
      <c r="N42" s="23"/>
      <c r="O42" s="18" t="s">
        <v>108</v>
      </c>
      <c r="P42" s="18" t="s">
        <v>25</v>
      </c>
      <c r="Q42" s="6"/>
    </row>
    <row r="43" spans="1:17" ht="54" customHeight="1" x14ac:dyDescent="0.25">
      <c r="A43" s="17">
        <v>9</v>
      </c>
      <c r="B43" s="18" t="s">
        <v>161</v>
      </c>
      <c r="C43" s="21" t="s">
        <v>56</v>
      </c>
      <c r="D43" s="18" t="s">
        <v>33</v>
      </c>
      <c r="E43" s="18" t="s">
        <v>162</v>
      </c>
      <c r="F43" s="19">
        <v>600</v>
      </c>
      <c r="G43" s="22">
        <v>100</v>
      </c>
      <c r="H43" s="20">
        <v>80</v>
      </c>
      <c r="I43" s="20"/>
      <c r="J43" s="20"/>
      <c r="K43" s="20"/>
      <c r="L43" s="20">
        <v>80</v>
      </c>
      <c r="M43" s="20">
        <v>80</v>
      </c>
      <c r="N43" s="23"/>
      <c r="O43" s="18" t="s">
        <v>163</v>
      </c>
      <c r="P43" s="18" t="s">
        <v>164</v>
      </c>
      <c r="Q43" s="6"/>
    </row>
    <row r="44" spans="1:17" ht="42.9" customHeight="1" x14ac:dyDescent="0.25">
      <c r="A44" s="17">
        <v>18</v>
      </c>
      <c r="B44" s="18" t="s">
        <v>165</v>
      </c>
      <c r="C44" s="21" t="s">
        <v>56</v>
      </c>
      <c r="D44" s="18" t="s">
        <v>92</v>
      </c>
      <c r="E44" s="18" t="s">
        <v>166</v>
      </c>
      <c r="F44" s="19">
        <v>5000</v>
      </c>
      <c r="G44" s="22">
        <v>500</v>
      </c>
      <c r="H44" s="20">
        <v>350</v>
      </c>
      <c r="I44" s="20"/>
      <c r="J44" s="20"/>
      <c r="K44" s="20"/>
      <c r="L44" s="20">
        <v>350</v>
      </c>
      <c r="M44" s="20">
        <v>350</v>
      </c>
      <c r="N44" s="23"/>
      <c r="O44" s="18" t="s">
        <v>167</v>
      </c>
      <c r="P44" s="18" t="s">
        <v>168</v>
      </c>
      <c r="Q44" s="6"/>
    </row>
    <row r="45" spans="1:17" ht="42.9" customHeight="1" x14ac:dyDescent="0.25">
      <c r="A45" s="17">
        <v>19</v>
      </c>
      <c r="B45" s="18" t="s">
        <v>169</v>
      </c>
      <c r="C45" s="21" t="s">
        <v>56</v>
      </c>
      <c r="D45" s="18" t="s">
        <v>92</v>
      </c>
      <c r="E45" s="18" t="s">
        <v>170</v>
      </c>
      <c r="F45" s="19">
        <v>22200</v>
      </c>
      <c r="G45" s="22">
        <v>1500</v>
      </c>
      <c r="H45" s="20">
        <f>I45+L45</f>
        <v>1000</v>
      </c>
      <c r="I45" s="20"/>
      <c r="J45" s="20"/>
      <c r="K45" s="20"/>
      <c r="L45" s="20">
        <v>1000</v>
      </c>
      <c r="M45" s="20">
        <v>1000</v>
      </c>
      <c r="N45" s="23"/>
      <c r="O45" s="18" t="s">
        <v>157</v>
      </c>
      <c r="P45" s="18" t="s">
        <v>27</v>
      </c>
      <c r="Q45" s="6"/>
    </row>
    <row r="46" spans="1:17" ht="54" customHeight="1" x14ac:dyDescent="0.25">
      <c r="A46" s="17">
        <v>27</v>
      </c>
      <c r="B46" s="18" t="s">
        <v>171</v>
      </c>
      <c r="C46" s="21" t="s">
        <v>56</v>
      </c>
      <c r="D46" s="18" t="s">
        <v>121</v>
      </c>
      <c r="E46" s="18" t="s">
        <v>172</v>
      </c>
      <c r="F46" s="19">
        <v>7500</v>
      </c>
      <c r="G46" s="22">
        <v>1000</v>
      </c>
      <c r="H46" s="20">
        <f>I46+L46</f>
        <v>600</v>
      </c>
      <c r="I46" s="20"/>
      <c r="J46" s="20"/>
      <c r="K46" s="20"/>
      <c r="L46" s="20">
        <v>600</v>
      </c>
      <c r="M46" s="20">
        <v>600</v>
      </c>
      <c r="N46" s="23"/>
      <c r="O46" s="18" t="s">
        <v>108</v>
      </c>
      <c r="P46" s="18" t="s">
        <v>173</v>
      </c>
      <c r="Q46" s="6"/>
    </row>
    <row r="47" spans="1:17" ht="48" customHeight="1" x14ac:dyDescent="0.25">
      <c r="A47" s="17">
        <v>29</v>
      </c>
      <c r="B47" s="18" t="s">
        <v>174</v>
      </c>
      <c r="C47" s="21" t="s">
        <v>56</v>
      </c>
      <c r="D47" s="18" t="s">
        <v>121</v>
      </c>
      <c r="E47" s="18" t="s">
        <v>175</v>
      </c>
      <c r="F47" s="19">
        <v>3000</v>
      </c>
      <c r="G47" s="22">
        <v>1800</v>
      </c>
      <c r="H47" s="20">
        <v>1200</v>
      </c>
      <c r="I47" s="20"/>
      <c r="J47" s="20"/>
      <c r="K47" s="20"/>
      <c r="L47" s="20">
        <v>1200</v>
      </c>
      <c r="M47" s="20">
        <v>1200</v>
      </c>
      <c r="N47" s="23"/>
      <c r="O47" s="18" t="s">
        <v>176</v>
      </c>
      <c r="P47" s="18" t="s">
        <v>177</v>
      </c>
      <c r="Q47" s="6"/>
    </row>
    <row r="48" spans="1:17" ht="39" customHeight="1" x14ac:dyDescent="0.25">
      <c r="A48" s="17">
        <v>30</v>
      </c>
      <c r="B48" s="18" t="s">
        <v>178</v>
      </c>
      <c r="C48" s="21" t="s">
        <v>56</v>
      </c>
      <c r="D48" s="18" t="s">
        <v>179</v>
      </c>
      <c r="E48" s="18" t="s">
        <v>180</v>
      </c>
      <c r="F48" s="19">
        <v>750</v>
      </c>
      <c r="G48" s="22">
        <v>300</v>
      </c>
      <c r="H48" s="20">
        <f>I48+L48</f>
        <v>250</v>
      </c>
      <c r="I48" s="20"/>
      <c r="J48" s="20"/>
      <c r="K48" s="20"/>
      <c r="L48" s="20">
        <v>250</v>
      </c>
      <c r="M48" s="20">
        <v>250</v>
      </c>
      <c r="N48" s="23"/>
      <c r="O48" s="18" t="s">
        <v>150</v>
      </c>
      <c r="P48" s="18" t="s">
        <v>181</v>
      </c>
      <c r="Q48" s="6"/>
    </row>
    <row r="49" spans="1:17" ht="39" customHeight="1" x14ac:dyDescent="0.25">
      <c r="A49" s="17">
        <v>37</v>
      </c>
      <c r="B49" s="18" t="s">
        <v>182</v>
      </c>
      <c r="C49" s="21" t="s">
        <v>129</v>
      </c>
      <c r="D49" s="18" t="s">
        <v>129</v>
      </c>
      <c r="E49" s="18" t="s">
        <v>183</v>
      </c>
      <c r="F49" s="19">
        <v>2700</v>
      </c>
      <c r="G49" s="22">
        <v>500</v>
      </c>
      <c r="H49" s="20">
        <v>330</v>
      </c>
      <c r="I49" s="20"/>
      <c r="J49" s="20"/>
      <c r="K49" s="20"/>
      <c r="L49" s="20">
        <v>330</v>
      </c>
      <c r="M49" s="20">
        <v>330</v>
      </c>
      <c r="N49" s="23"/>
      <c r="O49" s="18" t="s">
        <v>176</v>
      </c>
      <c r="P49" s="18" t="s">
        <v>184</v>
      </c>
      <c r="Q49" s="6"/>
    </row>
    <row r="50" spans="1:17" ht="53.1" customHeight="1" x14ac:dyDescent="0.25">
      <c r="A50" s="17">
        <v>40</v>
      </c>
      <c r="B50" s="18" t="s">
        <v>185</v>
      </c>
      <c r="C50" s="21" t="s">
        <v>56</v>
      </c>
      <c r="D50" s="18" t="s">
        <v>186</v>
      </c>
      <c r="E50" s="18" t="s">
        <v>187</v>
      </c>
      <c r="F50" s="19">
        <v>3000</v>
      </c>
      <c r="G50" s="22">
        <v>1000</v>
      </c>
      <c r="H50" s="20">
        <f>I50+L50</f>
        <v>800</v>
      </c>
      <c r="I50" s="20"/>
      <c r="J50" s="20"/>
      <c r="K50" s="20"/>
      <c r="L50" s="20">
        <v>800</v>
      </c>
      <c r="M50" s="20">
        <v>800</v>
      </c>
      <c r="N50" s="23"/>
      <c r="O50" s="18" t="s">
        <v>150</v>
      </c>
      <c r="P50" s="18" t="s">
        <v>188</v>
      </c>
      <c r="Q50" s="6"/>
    </row>
    <row r="51" spans="1:17" ht="42.9" customHeight="1" x14ac:dyDescent="0.25">
      <c r="A51" s="17">
        <v>42</v>
      </c>
      <c r="B51" s="18" t="s">
        <v>189</v>
      </c>
      <c r="C51" s="21" t="s">
        <v>56</v>
      </c>
      <c r="D51" s="18" t="s">
        <v>186</v>
      </c>
      <c r="E51" s="18" t="s">
        <v>190</v>
      </c>
      <c r="F51" s="19">
        <v>4000</v>
      </c>
      <c r="G51" s="22">
        <v>1500</v>
      </c>
      <c r="H51" s="20">
        <f>I51+L51</f>
        <v>1200</v>
      </c>
      <c r="I51" s="20"/>
      <c r="J51" s="20"/>
      <c r="K51" s="20"/>
      <c r="L51" s="20">
        <v>1200</v>
      </c>
      <c r="M51" s="20">
        <v>1200</v>
      </c>
      <c r="N51" s="23"/>
      <c r="O51" s="18" t="s">
        <v>176</v>
      </c>
      <c r="P51" s="18" t="s">
        <v>191</v>
      </c>
      <c r="Q51" s="6"/>
    </row>
    <row r="52" spans="1:17" s="3" customFormat="1" ht="27.9" customHeight="1" x14ac:dyDescent="0.25">
      <c r="A52" s="14" t="s">
        <v>28</v>
      </c>
      <c r="B52" s="26" t="s">
        <v>29</v>
      </c>
      <c r="C52" s="27"/>
      <c r="D52" s="27"/>
      <c r="E52" s="28"/>
      <c r="F52" s="16">
        <f>SUM(F53:F59)</f>
        <v>384900</v>
      </c>
      <c r="G52" s="16"/>
      <c r="H52" s="15"/>
      <c r="I52" s="15"/>
      <c r="J52" s="15"/>
      <c r="K52" s="15"/>
      <c r="L52" s="15"/>
      <c r="M52" s="15"/>
      <c r="N52" s="15"/>
      <c r="O52" s="15"/>
      <c r="P52" s="15"/>
      <c r="Q52" s="5"/>
    </row>
    <row r="53" spans="1:17" ht="45" customHeight="1" x14ac:dyDescent="0.25">
      <c r="A53" s="17">
        <v>1</v>
      </c>
      <c r="B53" s="18" t="s">
        <v>192</v>
      </c>
      <c r="C53" s="21" t="s">
        <v>56</v>
      </c>
      <c r="D53" s="18" t="s">
        <v>33</v>
      </c>
      <c r="E53" s="18" t="s">
        <v>193</v>
      </c>
      <c r="F53" s="19">
        <v>120000</v>
      </c>
      <c r="G53" s="22"/>
      <c r="H53" s="20"/>
      <c r="I53" s="20"/>
      <c r="J53" s="20"/>
      <c r="K53" s="20"/>
      <c r="L53" s="20"/>
      <c r="M53" s="20"/>
      <c r="N53" s="23"/>
      <c r="O53" s="18"/>
      <c r="P53" s="18"/>
      <c r="Q53" s="6"/>
    </row>
    <row r="54" spans="1:17" ht="47.1" customHeight="1" x14ac:dyDescent="0.25">
      <c r="A54" s="17">
        <v>2</v>
      </c>
      <c r="B54" s="18" t="s">
        <v>194</v>
      </c>
      <c r="C54" s="21" t="s">
        <v>56</v>
      </c>
      <c r="D54" s="18" t="s">
        <v>33</v>
      </c>
      <c r="E54" s="18" t="s">
        <v>195</v>
      </c>
      <c r="F54" s="19">
        <v>170000</v>
      </c>
      <c r="G54" s="22"/>
      <c r="H54" s="20"/>
      <c r="I54" s="20"/>
      <c r="J54" s="20"/>
      <c r="K54" s="20"/>
      <c r="L54" s="20"/>
      <c r="M54" s="20"/>
      <c r="N54" s="23"/>
      <c r="O54" s="18"/>
      <c r="P54" s="18"/>
      <c r="Q54" s="6"/>
    </row>
    <row r="55" spans="1:17" ht="38.1" customHeight="1" x14ac:dyDescent="0.25">
      <c r="A55" s="17">
        <v>6</v>
      </c>
      <c r="B55" s="18" t="s">
        <v>196</v>
      </c>
      <c r="C55" s="21" t="s">
        <v>56</v>
      </c>
      <c r="D55" s="18" t="s">
        <v>33</v>
      </c>
      <c r="E55" s="18" t="s">
        <v>197</v>
      </c>
      <c r="F55" s="19">
        <v>500</v>
      </c>
      <c r="G55" s="22"/>
      <c r="H55" s="20"/>
      <c r="I55" s="20"/>
      <c r="J55" s="20"/>
      <c r="K55" s="20"/>
      <c r="L55" s="20"/>
      <c r="M55" s="20"/>
      <c r="N55" s="23"/>
      <c r="O55" s="18"/>
      <c r="P55" s="18"/>
      <c r="Q55" s="6"/>
    </row>
    <row r="56" spans="1:17" ht="55.05" customHeight="1" x14ac:dyDescent="0.25">
      <c r="A56" s="17">
        <v>8</v>
      </c>
      <c r="B56" s="18" t="s">
        <v>198</v>
      </c>
      <c r="C56" s="21" t="s">
        <v>56</v>
      </c>
      <c r="D56" s="18" t="s">
        <v>121</v>
      </c>
      <c r="E56" s="18" t="s">
        <v>199</v>
      </c>
      <c r="F56" s="19">
        <v>23000</v>
      </c>
      <c r="G56" s="22"/>
      <c r="H56" s="20"/>
      <c r="I56" s="20"/>
      <c r="J56" s="20"/>
      <c r="K56" s="20"/>
      <c r="L56" s="20"/>
      <c r="M56" s="20"/>
      <c r="N56" s="23"/>
      <c r="O56" s="18"/>
      <c r="P56" s="18"/>
      <c r="Q56" s="6"/>
    </row>
    <row r="57" spans="1:17" ht="120" customHeight="1" x14ac:dyDescent="0.25">
      <c r="A57" s="17">
        <v>11</v>
      </c>
      <c r="B57" s="18" t="s">
        <v>200</v>
      </c>
      <c r="C57" s="21" t="s">
        <v>56</v>
      </c>
      <c r="D57" s="18" t="s">
        <v>186</v>
      </c>
      <c r="E57" s="18" t="s">
        <v>201</v>
      </c>
      <c r="F57" s="19">
        <v>5000</v>
      </c>
      <c r="G57" s="22"/>
      <c r="H57" s="20"/>
      <c r="I57" s="20"/>
      <c r="J57" s="20"/>
      <c r="K57" s="20"/>
      <c r="L57" s="20"/>
      <c r="M57" s="20"/>
      <c r="N57" s="23"/>
      <c r="O57" s="18"/>
      <c r="P57" s="18"/>
      <c r="Q57" s="6"/>
    </row>
    <row r="58" spans="1:17" ht="42.9" customHeight="1" x14ac:dyDescent="0.25">
      <c r="A58" s="17">
        <v>12</v>
      </c>
      <c r="B58" s="18" t="s">
        <v>202</v>
      </c>
      <c r="C58" s="21" t="s">
        <v>56</v>
      </c>
      <c r="D58" s="18" t="s">
        <v>129</v>
      </c>
      <c r="E58" s="18" t="s">
        <v>203</v>
      </c>
      <c r="F58" s="19">
        <v>21400</v>
      </c>
      <c r="G58" s="22"/>
      <c r="H58" s="20"/>
      <c r="I58" s="20"/>
      <c r="J58" s="20"/>
      <c r="K58" s="20"/>
      <c r="L58" s="20"/>
      <c r="M58" s="20"/>
      <c r="N58" s="23"/>
      <c r="O58" s="18"/>
      <c r="P58" s="18"/>
      <c r="Q58" s="6"/>
    </row>
    <row r="59" spans="1:17" ht="42.9" customHeight="1" x14ac:dyDescent="0.25">
      <c r="A59" s="17">
        <v>14</v>
      </c>
      <c r="B59" s="18" t="s">
        <v>204</v>
      </c>
      <c r="C59" s="21" t="s">
        <v>56</v>
      </c>
      <c r="D59" s="18" t="s">
        <v>129</v>
      </c>
      <c r="E59" s="18" t="s">
        <v>205</v>
      </c>
      <c r="F59" s="19">
        <v>45000</v>
      </c>
      <c r="G59" s="22"/>
      <c r="H59" s="20"/>
      <c r="I59" s="20"/>
      <c r="J59" s="20"/>
      <c r="K59" s="20"/>
      <c r="L59" s="20"/>
      <c r="M59" s="20"/>
      <c r="N59" s="23"/>
      <c r="O59" s="18"/>
      <c r="P59" s="18"/>
      <c r="Q59" s="6"/>
    </row>
    <row r="60" spans="1:17" ht="27.9" customHeight="1" x14ac:dyDescent="0.25">
      <c r="A60" s="29" t="s">
        <v>206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1"/>
    </row>
  </sheetData>
  <mergeCells count="16">
    <mergeCell ref="Q3:Q4"/>
    <mergeCell ref="A60:P60"/>
    <mergeCell ref="A3:A4"/>
    <mergeCell ref="B3:B4"/>
    <mergeCell ref="C3:C4"/>
    <mergeCell ref="D3:D4"/>
    <mergeCell ref="E3:E4"/>
    <mergeCell ref="F3:F4"/>
    <mergeCell ref="G3:G4"/>
    <mergeCell ref="O3:O4"/>
    <mergeCell ref="P3:P4"/>
    <mergeCell ref="A1:P1"/>
    <mergeCell ref="H3:N3"/>
    <mergeCell ref="B5:E5"/>
    <mergeCell ref="B40:E40"/>
    <mergeCell ref="B52:E52"/>
  </mergeCells>
  <phoneticPr fontId="20" type="noConversion"/>
  <printOptions horizontalCentered="1"/>
  <pageMargins left="0.59027777777777801" right="0.59027777777777801" top="0.78680555555555598" bottom="0.78680555555555598" header="0" footer="0.31458333333333299"/>
  <pageSetup paperSize="8" fitToHeight="0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开发区集团</vt:lpstr>
      <vt:lpstr>开发区集团!Print_Area</vt:lpstr>
      <vt:lpstr>开发区集团!Print_Titles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xgc</cp:lastModifiedBy>
  <dcterms:created xsi:type="dcterms:W3CDTF">2006-09-16T00:00:00Z</dcterms:created>
  <dcterms:modified xsi:type="dcterms:W3CDTF">2021-10-27T09:07:00Z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A27AF1DF908E402E9B5469607129B888</vt:lpwstr>
  </property>
</Properties>
</file>