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480" windowHeight="22080" tabRatio="824" firstSheet="4" activeTab="6"/>
  </bookViews>
  <sheets>
    <sheet name="达夫路精品街区一期" sheetId="1" r:id="rId1"/>
    <sheet name="桂花路二期精品街" sheetId="2" r:id="rId2"/>
    <sheet name="桂花西路综合改造工程EPC工程总承包项目" sheetId="3" r:id="rId3"/>
    <sheet name="金桥北路、金桥南路夜景照明" sheetId="4" r:id="rId4"/>
    <sheet name="城区河道一期综合整治工程" sheetId="5" r:id="rId5"/>
    <sheet name="2019年春节“灯光秀”项目-文居街段、春秋北路段亮灯工程" sheetId="7" r:id="rId6"/>
    <sheet name="带病移交后需补齐" sheetId="6" r:id="rId7"/>
  </sheets>
  <calcPr calcId="144525"/>
</workbook>
</file>

<file path=xl/sharedStrings.xml><?xml version="1.0" encoding="utf-8"?>
<sst xmlns="http://schemas.openxmlformats.org/spreadsheetml/2006/main" count="1536" uniqueCount="397">
  <si>
    <t>达夫路精品街区一期景观照明及配套设施设备清单</t>
  </si>
  <si>
    <t>序号</t>
  </si>
  <si>
    <t>名称</t>
  </si>
  <si>
    <t>光源（LED、金卤灯、钠灯、其他）</t>
  </si>
  <si>
    <t>功率（W）</t>
  </si>
  <si>
    <t>数量</t>
  </si>
  <si>
    <t>单位</t>
  </si>
  <si>
    <t>功率总计（KW）</t>
  </si>
  <si>
    <t>存在问题</t>
  </si>
  <si>
    <t>处理意见</t>
  </si>
  <si>
    <t>缺少的数量</t>
  </si>
  <si>
    <t>实际的数量</t>
  </si>
  <si>
    <t>28W LED地埋线条灯（1000mm）</t>
  </si>
  <si>
    <t>LED</t>
  </si>
  <si>
    <t>套</t>
  </si>
  <si>
    <t>28W LED地埋线条灯（500mm）</t>
  </si>
  <si>
    <t>少1盏（因建筑物拆除）</t>
  </si>
  <si>
    <t>无需整改</t>
  </si>
  <si>
    <t>5.76W LED线条灯（1000mm）</t>
  </si>
  <si>
    <t>少37盏（因建筑物拆除）</t>
  </si>
  <si>
    <t>3W LED窗框灯</t>
  </si>
  <si>
    <t>少34盏（因建筑物拆除）</t>
  </si>
  <si>
    <t>24W LED壁灯</t>
  </si>
  <si>
    <t>少21盏（因建筑物拆除）</t>
  </si>
  <si>
    <t>6W LED投光灯</t>
  </si>
  <si>
    <t>少14盏（因建筑物拆除）</t>
  </si>
  <si>
    <t>3W LED投光灯</t>
  </si>
  <si>
    <t>1.44W LED点光源</t>
  </si>
  <si>
    <t>少32盏（因建筑物拆除）</t>
  </si>
  <si>
    <t>18W LED洗墙灯（1000mm）</t>
  </si>
  <si>
    <t>少89盏（因建筑物拆除）</t>
  </si>
  <si>
    <t>18W LED洗墙灯（500mm）</t>
  </si>
  <si>
    <t>少52盏（因建筑物拆除）</t>
  </si>
  <si>
    <t>18W LED洗墙灯（300mm）</t>
  </si>
  <si>
    <t>7.68W LED洗墙灯（1000mm）</t>
  </si>
  <si>
    <t>180盏不亮</t>
  </si>
  <si>
    <t>带病移交，需整改</t>
  </si>
  <si>
    <t>7.68W LED洗墙灯（500mm）</t>
  </si>
  <si>
    <t>36W LED投光灯</t>
  </si>
  <si>
    <t>3W/9W LED窗框灯</t>
  </si>
  <si>
    <t>48W LED投光灯</t>
  </si>
  <si>
    <t>36W LED洗墙灯(1000mm)</t>
  </si>
  <si>
    <t>36W LED洗墙灯(500mm)</t>
  </si>
  <si>
    <t>36W LED洗墙灯(300mm)</t>
  </si>
  <si>
    <t>72W LED投光灯</t>
  </si>
  <si>
    <t>24W LED洗墙灯(1000mm)</t>
  </si>
  <si>
    <t>24W LED洗墙灯(500mm)</t>
  </si>
  <si>
    <t>24W LED洗墙灯(300mm)</t>
  </si>
  <si>
    <t>18W LED投光灯</t>
  </si>
  <si>
    <t>少12盏（因建筑物拆除）</t>
  </si>
  <si>
    <t>6W LED窗框灯</t>
  </si>
  <si>
    <t>9W LED投光灯</t>
  </si>
  <si>
    <t>24W LED吸顶灯</t>
  </si>
  <si>
    <t>120W LED投光灯</t>
  </si>
  <si>
    <t>18W LED壁灯</t>
  </si>
  <si>
    <t>少9盏（因建筑物拆除）</t>
  </si>
  <si>
    <t>2W LED壁灯</t>
  </si>
  <si>
    <t>3W LED链条灯</t>
  </si>
  <si>
    <t>少10盏（因建筑物拆除）</t>
  </si>
  <si>
    <t>54W LED投光灯</t>
  </si>
  <si>
    <t>少11盏（因建筑物拆除）</t>
  </si>
  <si>
    <t>9W LED插泥灯</t>
  </si>
  <si>
    <t>18W LED插泥灯</t>
  </si>
  <si>
    <t>18W LED地埋灯</t>
  </si>
  <si>
    <t>36W LED地埋灯</t>
  </si>
  <si>
    <t>1W LED地砖灯</t>
  </si>
  <si>
    <t>4W LED地砖灯</t>
  </si>
  <si>
    <t>LED嵌壁灯</t>
  </si>
  <si>
    <t>LED点光源</t>
  </si>
  <si>
    <t>LED线条洗墙灯</t>
  </si>
  <si>
    <t>LED矮柱灯</t>
  </si>
  <si>
    <t>LED投影灯（星空图案）</t>
  </si>
  <si>
    <t>LED投影灯（桂花图案）</t>
  </si>
  <si>
    <t>LED水下线条灯</t>
  </si>
  <si>
    <t>3W窗框灯</t>
  </si>
  <si>
    <t>5.76W洗墙灯/1m</t>
  </si>
  <si>
    <t>5.76W洗墙灯/0.5m</t>
  </si>
  <si>
    <t>5.76W洗墙灯/0.3m</t>
  </si>
  <si>
    <t>7.68W洗墙灯/0.3m</t>
  </si>
  <si>
    <t>10W洗墙灯/1m</t>
  </si>
  <si>
    <t>少24盏（因建筑物拆除）</t>
  </si>
  <si>
    <t>10W洗墙灯/0.5m</t>
  </si>
  <si>
    <t>少3盏（因建筑物拆除）</t>
  </si>
  <si>
    <t>10W洗墙灯/0.3m</t>
  </si>
  <si>
    <t>少2盏（因建筑物拆除）</t>
  </si>
  <si>
    <t>12W洗墙灯/1m</t>
  </si>
  <si>
    <t>少73盏（因建筑物拆除）</t>
  </si>
  <si>
    <t>12W洗墙灯/0.5m</t>
  </si>
  <si>
    <t>12W洗墙灯/0.3m</t>
  </si>
  <si>
    <t>少36盏（因建筑物拆除）</t>
  </si>
  <si>
    <t>18W洗墙灯灰度变化</t>
  </si>
  <si>
    <t>9W洗墙灯灰度变化</t>
  </si>
  <si>
    <t>36W洗墙灯/1m</t>
  </si>
  <si>
    <t>36W洗墙灯/0.5m</t>
  </si>
  <si>
    <t>36W洗墙灯/0.3m</t>
  </si>
  <si>
    <t>像素灯/2m</t>
  </si>
  <si>
    <t>像素灯/1.6m</t>
  </si>
  <si>
    <t>像素灯/0.8m</t>
  </si>
  <si>
    <t>0.24W点光源</t>
  </si>
  <si>
    <t>5.76W线条灯/1m</t>
  </si>
  <si>
    <t>5.76W线条灯/0.5m</t>
  </si>
  <si>
    <t>5.76W线条灯/0.3m</t>
  </si>
  <si>
    <t>7.68W线条灯/1m</t>
  </si>
  <si>
    <t>12W线条灯RGB/1m</t>
  </si>
  <si>
    <t>12W线条灯RGB/0.5m</t>
  </si>
  <si>
    <t>12W线条灯RGB/0.3m</t>
  </si>
  <si>
    <t>15W筒灯</t>
  </si>
  <si>
    <t>1W地砖灯</t>
  </si>
  <si>
    <t>4W地砖灯</t>
  </si>
  <si>
    <t>9W插泥灯</t>
  </si>
  <si>
    <t>24W插泥灯</t>
  </si>
  <si>
    <t>9W投光灯</t>
  </si>
  <si>
    <t>24W投光灯</t>
  </si>
  <si>
    <t>48W投光灯</t>
  </si>
  <si>
    <t>54W投光灯</t>
  </si>
  <si>
    <t>72W投光灯</t>
  </si>
  <si>
    <t>400W投光灯</t>
  </si>
  <si>
    <t>水纹灯1</t>
  </si>
  <si>
    <t>湖蓝色水纹灯</t>
  </si>
  <si>
    <t>1W地埋灯</t>
  </si>
  <si>
    <t>9W地埋灯</t>
  </si>
  <si>
    <t>24W明装地埋灯</t>
  </si>
  <si>
    <t>48W明装地埋灯</t>
  </si>
  <si>
    <t>BD12-935-BY</t>
  </si>
  <si>
    <t>BD2*12-Y145</t>
  </si>
  <si>
    <t>BD18-Y160</t>
  </si>
  <si>
    <t>BD1451-JS</t>
  </si>
  <si>
    <t>BD19413-JS</t>
  </si>
  <si>
    <t>BD-X065-JS</t>
  </si>
  <si>
    <t>投影灯/60W</t>
  </si>
  <si>
    <t>投影灯/60W/立体</t>
  </si>
  <si>
    <t>合计</t>
  </si>
  <si>
    <r>
      <rPr>
        <b/>
        <sz val="10.5"/>
        <color rgb="FF000000"/>
        <rFont val="宋体"/>
        <charset val="134"/>
        <scheme val="minor"/>
      </rPr>
      <t>名称</t>
    </r>
  </si>
  <si>
    <r>
      <rPr>
        <b/>
        <sz val="10.5"/>
        <color rgb="FF000000"/>
        <rFont val="宋体"/>
        <charset val="134"/>
        <scheme val="minor"/>
      </rPr>
      <t>规格、型号、材质等参数</t>
    </r>
  </si>
  <si>
    <r>
      <rPr>
        <b/>
        <sz val="10.5"/>
        <color rgb="FF000000"/>
        <rFont val="宋体"/>
        <charset val="134"/>
        <scheme val="minor"/>
      </rPr>
      <t>配置</t>
    </r>
  </si>
  <si>
    <r>
      <rPr>
        <b/>
        <sz val="10.5"/>
        <color rgb="FF000000"/>
        <rFont val="宋体"/>
        <charset val="134"/>
        <scheme val="minor"/>
      </rPr>
      <t>功率总计（KW）</t>
    </r>
  </si>
  <si>
    <r>
      <rPr>
        <b/>
        <sz val="10.5"/>
        <color rgb="FF000000"/>
        <rFont val="宋体"/>
        <charset val="134"/>
        <scheme val="minor"/>
      </rPr>
      <t>存在问题</t>
    </r>
  </si>
  <si>
    <r>
      <rPr>
        <b/>
        <sz val="10.5"/>
        <color rgb="FF000000"/>
        <rFont val="宋体"/>
        <charset val="134"/>
        <scheme val="minor"/>
      </rPr>
      <t>处理意见</t>
    </r>
  </si>
  <si>
    <t>落地式路灯配电箱</t>
  </si>
  <si>
    <t>34个点位</t>
  </si>
  <si>
    <t>/</t>
  </si>
  <si>
    <t>少5套（因建筑物拆除）</t>
  </si>
  <si>
    <t>箱式变压器</t>
  </si>
  <si>
    <t>630KVA</t>
  </si>
  <si>
    <t>控制器</t>
  </si>
  <si>
    <t>浙江方大</t>
  </si>
  <si>
    <t>远程智能控制器</t>
  </si>
  <si>
    <t>标红部分已经减去原达夫中学和原富春三小的灯具数量和配电箱数量</t>
  </si>
  <si>
    <t>桂花路二期精品街景观照明及配套设施设备清单</t>
  </si>
  <si>
    <t>L1 LED点光源</t>
  </si>
  <si>
    <t>整体无信号</t>
  </si>
  <si>
    <t>LED发光砖</t>
  </si>
  <si>
    <t>LED国徽射灯</t>
  </si>
  <si>
    <t>LED轮廓灯1a</t>
  </si>
  <si>
    <t>LED轮廓灯1b</t>
  </si>
  <si>
    <t>LED轮廓灯2a</t>
  </si>
  <si>
    <t>16#楼轮廓灯不亮</t>
  </si>
  <si>
    <t>LED轮廓灯2b</t>
  </si>
  <si>
    <t>LED偏光地埋灯</t>
  </si>
  <si>
    <t>LED双头壁灯1</t>
  </si>
  <si>
    <t>天马大厦不亮2个，矿产公司故障1个</t>
  </si>
  <si>
    <t>LED投光灯2</t>
  </si>
  <si>
    <t>壁灯1</t>
  </si>
  <si>
    <t>壁灯2</t>
  </si>
  <si>
    <t>29#楼脱落1个，灯罩丢1个</t>
  </si>
  <si>
    <t>壁灯3</t>
  </si>
  <si>
    <t>3#楼灯罩丢1个</t>
  </si>
  <si>
    <t>窗台灯</t>
  </si>
  <si>
    <t>仿云石壁灯</t>
  </si>
  <si>
    <t>光纤灯光源机</t>
  </si>
  <si>
    <t>光纤尾灯</t>
  </si>
  <si>
    <t>轮廓灯3A</t>
  </si>
  <si>
    <t>十字星光灯</t>
  </si>
  <si>
    <t>台阶灯1</t>
  </si>
  <si>
    <t>投光灯1a</t>
  </si>
  <si>
    <t>投光灯1b</t>
  </si>
  <si>
    <t>投光灯3</t>
  </si>
  <si>
    <t>11#楼西立面一回路频闪，疑似1个电源故障</t>
  </si>
  <si>
    <t>投光灯4</t>
  </si>
  <si>
    <t>投光灯5</t>
  </si>
  <si>
    <t>洗墙灯1A</t>
  </si>
  <si>
    <t>洗墙灯1B</t>
  </si>
  <si>
    <t>洗墙灯2A</t>
  </si>
  <si>
    <t>11#楼西侧屋顶一条不亮共15套，15#东北角不亮共5套</t>
  </si>
  <si>
    <t>洗墙灯2B</t>
  </si>
  <si>
    <t>洗墙灯2C</t>
  </si>
  <si>
    <t>洗墙灯4A</t>
  </si>
  <si>
    <t>共四处故障，分别15+17+22+4=58套</t>
  </si>
  <si>
    <t>洗墙灯4B</t>
  </si>
  <si>
    <t>洗墙灯4c</t>
  </si>
  <si>
    <t>洗墙灯5A</t>
  </si>
  <si>
    <t>15#楼信号故障频闪，灯具故障2+12=14套</t>
  </si>
  <si>
    <t>洗墙灯5B</t>
  </si>
  <si>
    <t>洗墙灯5C</t>
  </si>
  <si>
    <t>洗墙灯6A</t>
  </si>
  <si>
    <t>2处不亮，共约20套灯具故障</t>
  </si>
  <si>
    <t>洗墙灯6B</t>
  </si>
  <si>
    <t>洗墙灯6C</t>
  </si>
  <si>
    <t>洗墙灯7A</t>
  </si>
  <si>
    <t>洗墙灯7B</t>
  </si>
  <si>
    <t>萤火之光激光投影灯</t>
  </si>
  <si>
    <t>公交车雕塑旁3套不亮</t>
  </si>
  <si>
    <t>照树染色灯</t>
  </si>
  <si>
    <t>北门路西侧1个回路（10套不亮）</t>
  </si>
  <si>
    <t>LED户外显示屏(带魔盒)</t>
  </si>
  <si>
    <t>规格、型号、材质等参数</t>
  </si>
  <si>
    <t>配置</t>
  </si>
  <si>
    <t>照明配电箱</t>
  </si>
  <si>
    <t>AL1</t>
  </si>
  <si>
    <t>1500*800*350</t>
  </si>
  <si>
    <t>本项目所有配电箱未接入“一把闸刀”　</t>
  </si>
  <si>
    <t>无需整改接入</t>
  </si>
  <si>
    <t>AL3</t>
  </si>
  <si>
    <t>　</t>
  </si>
  <si>
    <t>AL5</t>
  </si>
  <si>
    <t>AL11</t>
  </si>
  <si>
    <t>AL12</t>
  </si>
  <si>
    <t>AL13</t>
  </si>
  <si>
    <t>AL15</t>
  </si>
  <si>
    <t>AL16</t>
  </si>
  <si>
    <t>AL18</t>
  </si>
  <si>
    <t>AL19</t>
  </si>
  <si>
    <t>AL21</t>
  </si>
  <si>
    <t>AL23</t>
  </si>
  <si>
    <t>矿产公司地面硬化，需重新接地</t>
  </si>
  <si>
    <t>AL24</t>
  </si>
  <si>
    <t>AL27</t>
  </si>
  <si>
    <t>AL28</t>
  </si>
  <si>
    <t>AL29</t>
  </si>
  <si>
    <t>AL30</t>
  </si>
  <si>
    <t>AL31</t>
  </si>
  <si>
    <t>ALYJY</t>
  </si>
  <si>
    <t>ALZYY</t>
  </si>
  <si>
    <t>中医院停车场配电箱有后期改动，回路与图纸不一致</t>
  </si>
  <si>
    <t>照明分接箱</t>
  </si>
  <si>
    <t>FJ4</t>
  </si>
  <si>
    <t>1100*700*350</t>
  </si>
  <si>
    <t>/　</t>
  </si>
  <si>
    <t>FJ-5</t>
  </si>
  <si>
    <t>FJ7</t>
  </si>
  <si>
    <t>FJ-8</t>
  </si>
  <si>
    <t>FJ-9</t>
  </si>
  <si>
    <t>排查发现有标外私接电，03月10日已拆除</t>
  </si>
  <si>
    <t>无线主控服务器</t>
  </si>
  <si>
    <t>　/</t>
  </si>
  <si>
    <t>18#楼信号故障，23#楼（现代商厦）一层信号故障，29#立面信号故障，存在频闪</t>
  </si>
  <si>
    <t>分控服务器</t>
  </si>
  <si>
    <t>无线集中控制器</t>
  </si>
  <si>
    <t>无线单灯控制器</t>
  </si>
  <si>
    <t>ZT-RTU30</t>
  </si>
  <si>
    <t>桂花西路综合改造工程EPC工程总承包项目景观照明及配套设施设备清单</t>
  </si>
  <si>
    <t>洗墙灯(RGB)</t>
  </si>
  <si>
    <t>12w</t>
  </si>
  <si>
    <t>4w</t>
  </si>
  <si>
    <t>洗墙灯(DMX)</t>
  </si>
  <si>
    <t>洗墙灯</t>
  </si>
  <si>
    <t>1.B4#北墙23根洗墙灯断点2支角度偏离
2.B17#北面中间用户装修人为拆除缺失10米洗墙灯(已遗失），投光灯断线</t>
  </si>
  <si>
    <t>6w</t>
  </si>
  <si>
    <t>24w</t>
  </si>
  <si>
    <t>8w</t>
  </si>
  <si>
    <t>18w</t>
  </si>
  <si>
    <t>9w</t>
  </si>
  <si>
    <t>60W</t>
  </si>
  <si>
    <t>B6#一楼雨棚RGBW灯部分缺色</t>
  </si>
  <si>
    <t>48W</t>
  </si>
  <si>
    <t>D16#北面楼道RGBW部分灯具缺色</t>
  </si>
  <si>
    <t>30W</t>
  </si>
  <si>
    <t>20W</t>
  </si>
  <si>
    <t>投光灯</t>
  </si>
  <si>
    <t>36W</t>
  </si>
  <si>
    <t>A11#南面墙投光灯不亮</t>
  </si>
  <si>
    <t>9W</t>
  </si>
  <si>
    <t>A5#南面二楼一束光3个投光灯不亮</t>
  </si>
  <si>
    <t>1.A7#南面3个一束光投光灯不亮
2.A8#南面二层投光灯6个不亮
3.东都付1幢南面上部16个一束光不亮
4.东都付2幢南面上部13个一束光不亮</t>
  </si>
  <si>
    <t>54W</t>
  </si>
  <si>
    <t>64W</t>
  </si>
  <si>
    <t>72W</t>
  </si>
  <si>
    <t>150W</t>
  </si>
  <si>
    <t>双向壁灯</t>
  </si>
  <si>
    <t>8*2W</t>
  </si>
  <si>
    <t>A8#商品壁灯不亮</t>
  </si>
  <si>
    <t>LED投影灯</t>
  </si>
  <si>
    <t>300W</t>
  </si>
  <si>
    <t>点光源</t>
  </si>
  <si>
    <t>0.96W/颗，一米轨道8颗</t>
  </si>
  <si>
    <t>米</t>
  </si>
  <si>
    <t>东吴大厦西面点光源部分不亮</t>
  </si>
  <si>
    <t>配电柜</t>
  </si>
  <si>
    <t>304不锈钢，尺寸定制</t>
  </si>
  <si>
    <t>IP65</t>
  </si>
  <si>
    <t xml:space="preserve">配电柜 </t>
  </si>
  <si>
    <t>IP55</t>
  </si>
  <si>
    <t>远程照明控制系统SZ10-GW-R4A</t>
  </si>
  <si>
    <t>端口没有开放</t>
  </si>
  <si>
    <t>联机RGB主控器</t>
  </si>
  <si>
    <t>规格：300W，AC220V</t>
  </si>
  <si>
    <t>分控器</t>
  </si>
  <si>
    <t>规格：15W，AC220V</t>
  </si>
  <si>
    <t>交换机</t>
  </si>
  <si>
    <t>规格：15W，AC220V，8个端口</t>
  </si>
  <si>
    <t>LED开关电源</t>
  </si>
  <si>
    <t>DC24/350W防雨开关电源</t>
  </si>
  <si>
    <t>DC24/600W防雨开关电源</t>
  </si>
  <si>
    <t>开关电源箱</t>
  </si>
  <si>
    <t>规格：304不锈钢， IP65 500*600*180</t>
  </si>
  <si>
    <t>300W，AC220V，支持无线同步</t>
  </si>
  <si>
    <t>5W，AC220V，8个端口</t>
  </si>
  <si>
    <t>金桥北路、金桥南路景观照明及配套设施设备清单</t>
  </si>
  <si>
    <t>LED投光灯T6</t>
  </si>
  <si>
    <t>LED投光灯T3</t>
  </si>
  <si>
    <t>LED投光灯T3a</t>
  </si>
  <si>
    <t>LED投光灯T2</t>
  </si>
  <si>
    <t>LED投光灯T1</t>
  </si>
  <si>
    <t>其中金色家园70套不通电</t>
  </si>
  <si>
    <t>LED线型投光灯X2</t>
  </si>
  <si>
    <t>LED线型投光灯X1</t>
  </si>
  <si>
    <t>其中金色家园474套不通电</t>
  </si>
  <si>
    <t>LED线型投光灯X0</t>
  </si>
  <si>
    <t>LED线型投光灯X2a</t>
  </si>
  <si>
    <t>LED线型投光灯X1a</t>
  </si>
  <si>
    <t>LED线型投光灯X2b</t>
  </si>
  <si>
    <t>LED线型投光灯X0a</t>
  </si>
  <si>
    <t>LED线型投光灯X1b</t>
  </si>
  <si>
    <t>LED线型投光灯X0b</t>
  </si>
  <si>
    <t>LED无影线条灯L01</t>
  </si>
  <si>
    <t>1.名称:配电箱安装APz(4S)
2.材质、规格:尺寸厂家定制，防水室外IP65
3.安装方式:壁挂
4.其他:柜内元器件详见设计</t>
  </si>
  <si>
    <t>1.名称:配电箱安装AL5
2.材质、规格:尺寸厂家定制，防水室外IP65
3.安装方式:壁挂
4.其他:柜内元器件详见设计</t>
  </si>
  <si>
    <t>1.名称:配电箱安装AL6
2.材质、规格:尺寸厂家定制，防水室外IP65
3.安装方式:壁挂
4.其他:柜内元器件详见设计</t>
  </si>
  <si>
    <t>1.名称:配电箱安装AL3
2.材质、规格:尺寸厂家定制，防水室外IP65
3.安装方式:壁挂
4.其他:柜内元器件详见设计</t>
  </si>
  <si>
    <t>1.名称:配电箱安装AL4
2.材质、规格:尺寸厂家定制，防水室外IP65
3.安装方式:壁挂
4.其他:柜内元器件详见设计</t>
  </si>
  <si>
    <t>1.名称:配电箱安装AL2
2.材质、规格:尺寸厂家定制，防水室外IP65
3.安装方式:壁挂
4.其他:柜内元器件详见设计</t>
  </si>
  <si>
    <t>1.名称:配电箱安装AL1
2.材质、规格:尺寸厂家定制，防水室外IP65
3.安装方式:壁挂
4.其他:柜内元器件详见设计</t>
  </si>
  <si>
    <t>1.名称:配电箱安装5-AL5
2.材质、规格:尺寸厂家定制，防水室外IP65
3.安装方式:壁挂
4.其他:柜内元器件详见设计</t>
  </si>
  <si>
    <t>1.名称:配电箱安装DXZ-AL1/AL2
2.材质、规格:尺寸厂家定制，防水室外IP65
3.安装方式:壁挂
4.其他:柜内元器件详见设计</t>
  </si>
  <si>
    <t>1.名称:配电箱安装CJY-AL2~5/6
2.材质、规格:尺寸厂家定制，防水室外IP65
3.安装方式:壁挂
4.其他:柜内元器件详见设计</t>
  </si>
  <si>
    <t>箱式变配电站</t>
  </si>
  <si>
    <t>400kw</t>
  </si>
  <si>
    <t>250kw</t>
  </si>
  <si>
    <t>630kw</t>
  </si>
  <si>
    <t>监控终端</t>
  </si>
  <si>
    <t>YM-10K-G-K8-C(3-24)智慧城市自动化监控终端</t>
  </si>
  <si>
    <t>城区河道一期综合整治工程景观照明及配套设施设备清单</t>
  </si>
  <si>
    <t>（三号渠）</t>
  </si>
  <si>
    <t>庭院路灯</t>
  </si>
  <si>
    <t>220V,36W</t>
  </si>
  <si>
    <t>一盏不亮</t>
  </si>
  <si>
    <t>草坪灯</t>
  </si>
  <si>
    <t>220V,6W</t>
  </si>
  <si>
    <t>方形射灯</t>
  </si>
  <si>
    <t>220V,50W</t>
  </si>
  <si>
    <t>圆形射灯</t>
  </si>
  <si>
    <t>220V,35W</t>
  </si>
  <si>
    <t>灯带</t>
  </si>
  <si>
    <t>24V,4.8W</t>
  </si>
  <si>
    <t>壁灯</t>
  </si>
  <si>
    <t>24V,12W</t>
  </si>
  <si>
    <t>芦苇灯</t>
  </si>
  <si>
    <t>12V,10W</t>
  </si>
  <si>
    <t>24V,1*2W</t>
  </si>
  <si>
    <t>桥下射灯</t>
  </si>
  <si>
    <t>24V,6W</t>
  </si>
  <si>
    <t>1.名称:配电箱安装APz
2.材质、规格:尺寸厂家定制，防水室外IP65
3.安装方式:落地
4.其他:柜内元器件详见设计</t>
  </si>
  <si>
    <t>一把闸刀设备已安装，未入网</t>
  </si>
  <si>
    <t>变压器箱</t>
  </si>
  <si>
    <t>不锈钢</t>
  </si>
  <si>
    <t>防水变压器</t>
  </si>
  <si>
    <t>24V,360W</t>
  </si>
  <si>
    <t>12V,360W</t>
  </si>
  <si>
    <t>（四号渠）</t>
  </si>
  <si>
    <t>香槟路至金秋大道南岸管线施工拆除20盏</t>
  </si>
  <si>
    <t>40米灯带不亮</t>
  </si>
  <si>
    <t>地埋灯</t>
  </si>
  <si>
    <t>12V,3W</t>
  </si>
  <si>
    <t>（五号渠）</t>
  </si>
  <si>
    <t>鹿山大道大三角地块施工拆除6盏、南渠一盏不亮，一盏灯带不亮，金平路桥西岸一盏撞倒；</t>
  </si>
  <si>
    <t>带病移交，部分需整改</t>
  </si>
  <si>
    <t>地块施工拆除6盏（位置同上）</t>
  </si>
  <si>
    <t>侧壁灯</t>
  </si>
  <si>
    <r>
      <rPr>
        <b/>
        <sz val="11"/>
        <color theme="1"/>
        <rFont val="宋体"/>
        <charset val="134"/>
        <scheme val="minor"/>
      </rPr>
      <t>说明：1.三号渠兴达路至春秋北路南岸电源接兴达路桥头市政电箱，北岸接市政路灯
2.总配箱位于三根桥香溢花园边
3.三号渠配电箱位置：</t>
    </r>
    <r>
      <rPr>
        <b/>
        <sz val="11"/>
        <color theme="1"/>
        <rFont val="宋体"/>
        <charset val="134"/>
      </rPr>
      <t>①</t>
    </r>
    <r>
      <rPr>
        <b/>
        <sz val="11"/>
        <color theme="1"/>
        <rFont val="宋体"/>
        <charset val="134"/>
        <scheme val="minor"/>
      </rPr>
      <t>金苑路口，</t>
    </r>
    <r>
      <rPr>
        <b/>
        <sz val="11"/>
        <color theme="1"/>
        <rFont val="宋体"/>
        <charset val="134"/>
      </rPr>
      <t>②</t>
    </r>
    <r>
      <rPr>
        <b/>
        <sz val="11"/>
        <color theme="1"/>
        <rFont val="宋体"/>
        <charset val="134"/>
        <scheme val="minor"/>
      </rPr>
      <t>绿城门口驿站边，</t>
    </r>
    <r>
      <rPr>
        <b/>
        <sz val="11"/>
        <color theme="1"/>
        <rFont val="宋体"/>
        <charset val="134"/>
      </rPr>
      <t>③</t>
    </r>
    <r>
      <rPr>
        <b/>
        <sz val="11"/>
        <color theme="1"/>
        <rFont val="宋体"/>
        <charset val="134"/>
        <scheme val="minor"/>
      </rPr>
      <t>文教北路口南岸 。   
4.四号渠配电箱位置：①香槟路口南岸，②三根桥西南岸，③金苑路东南岸，</t>
    </r>
    <r>
      <rPr>
        <sz val="11"/>
        <color theme="1"/>
        <rFont val="PingFang SC"/>
        <charset val="134"/>
      </rPr>
      <t>④</t>
    </r>
    <r>
      <rPr>
        <b/>
        <sz val="11"/>
        <color theme="1"/>
        <rFont val="宋体"/>
        <charset val="134"/>
        <scheme val="minor"/>
      </rPr>
      <t>金桥北路西南岸，⑤孙权路东南岸。
5.五号渠.配电箱位置：①文居街北东岸，②凤浦路北东岸，③横凉亭路北东岸，④南渠湖南山桥东北岸，⑤天河路东北岸，</t>
    </r>
    <r>
      <rPr>
        <sz val="11"/>
        <color theme="1"/>
        <rFont val="PingFang SC"/>
        <charset val="134"/>
      </rPr>
      <t>⑥</t>
    </r>
    <r>
      <rPr>
        <b/>
        <sz val="11"/>
        <color theme="1"/>
        <rFont val="宋体"/>
        <charset val="134"/>
        <scheme val="minor"/>
      </rPr>
      <t>文教路华庭路口。
6.扭盒驿站用电接入景观箱变。三号渠：①八小门口驿站接金苑路配电箱，②绿城门口驿站接边上配电箱，③春秋北路驿站接文教北路口配电箱；四号渠：①骨伤科医院门口驿站接香槟路口配电箱，②西环北路口驿站接三根桥西南岸配电箱；五号渠：①大家悦墅驿站接文居街北东岸配电箱，②南渠湖驿站接南渠湖南山桥东北岸配电箱，③华庭路大三角驿站接华庭路口配电箱。</t>
    </r>
  </si>
  <si>
    <t>2019年春节“灯光秀”项目-文居街段、春秋北路段亮灯工程景观照明及配套设施设备清单</t>
  </si>
  <si>
    <t>文居街段</t>
  </si>
  <si>
    <t>LED投光灯</t>
  </si>
  <si>
    <t>AC220V/50W/RGBW（4000K）</t>
  </si>
  <si>
    <t>AC220V/24W/RGBW（4000K）</t>
  </si>
  <si>
    <t>主控器</t>
  </si>
  <si>
    <t>主分控一体机</t>
  </si>
  <si>
    <t>“一把闸刀”</t>
  </si>
  <si>
    <t>春秋北路段</t>
  </si>
  <si>
    <t>带病移交后需补齐整改的景观照明及配套设施设备清单</t>
  </si>
  <si>
    <t>达夫路精品街区一期</t>
  </si>
  <si>
    <t>清单中的序号</t>
  </si>
  <si>
    <t>桂花路二期精品街</t>
  </si>
  <si>
    <t>桂花西路综合改造工程EPC工程总承包项目</t>
  </si>
  <si>
    <t>以实际数量为准</t>
  </si>
  <si>
    <t>城区河道一期综合整治工程</t>
  </si>
  <si>
    <t>2019年春节“灯光秀”项目-文居街段、春秋北路段亮灯工程</t>
  </si>
  <si>
    <t>无带病移交内容</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</si>
</sst>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宋体"/>
      <charset val="134"/>
      <scheme val="minor"/>
    </font>
    <font>
      <sz val="16"/>
      <name val="宋体"/>
      <charset val="134"/>
      <scheme val="minor"/>
    </font>
    <font>
      <sz val="11"/>
      <name val="宋体"/>
      <charset val="134"/>
      <scheme val="minor"/>
    </font>
    <font>
      <b/>
      <sz val="11"/>
      <color theme="1"/>
      <name val="宋体"/>
      <charset val="134"/>
      <scheme val="minor"/>
    </font>
    <font>
      <sz val="11"/>
      <color rgb="FF000000"/>
      <name val="宋体"/>
      <charset val="134"/>
      <scheme val="minor"/>
    </font>
    <font>
      <b/>
      <sz val="10.5"/>
      <name val="宋体"/>
      <charset val="134"/>
      <scheme val="minor"/>
    </font>
    <font>
      <b/>
      <sz val="11"/>
      <name val="宋体"/>
      <charset val="134"/>
      <scheme val="minor"/>
    </font>
    <font>
      <sz val="16"/>
      <color theme="1"/>
      <name val="宋体"/>
      <charset val="134"/>
      <scheme val="minor"/>
    </font>
    <font>
      <b/>
      <sz val="11"/>
      <color rgb="FF000000"/>
      <name val="宋体"/>
      <charset val="134"/>
      <scheme val="minor"/>
    </font>
    <font>
      <b/>
      <u/>
      <sz val="11"/>
      <color rgb="FFFF0000"/>
      <name val="宋体"/>
      <charset val="134"/>
      <scheme val="minor"/>
    </font>
    <font>
      <b/>
      <sz val="10.5"/>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theme="1"/>
      <name val="宋体"/>
      <charset val="134"/>
    </font>
    <font>
      <sz val="11"/>
      <color theme="1"/>
      <name val="PingFang SC"/>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4" borderId="8" applyNumberFormat="0" applyAlignment="0" applyProtection="0">
      <alignment vertical="center"/>
    </xf>
    <xf numFmtId="0" fontId="20" fillId="5" borderId="9" applyNumberFormat="0" applyAlignment="0" applyProtection="0">
      <alignment vertical="center"/>
    </xf>
    <xf numFmtId="0" fontId="21" fillId="5" borderId="8" applyNumberFormat="0" applyAlignment="0" applyProtection="0">
      <alignment vertical="center"/>
    </xf>
    <xf numFmtId="0" fontId="22" fillId="6" borderId="10" applyNumberFormat="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cellStyleXfs>
  <cellXfs count="62">
    <xf numFmtId="0" fontId="0" fillId="0" borderId="0" xfId="0">
      <alignment vertical="center"/>
    </xf>
    <xf numFmtId="0" fontId="0" fillId="0" borderId="0" xfId="0" applyFill="1" applyAlignment="1">
      <alignment vertical="center"/>
    </xf>
    <xf numFmtId="0" fontId="1" fillId="0" borderId="0" xfId="0" applyFont="1" applyFill="1" applyAlignment="1">
      <alignment horizontal="center" vertical="center"/>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0" fillId="0" borderId="1" xfId="0"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xf>
    <xf numFmtId="0" fontId="2"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0" xfId="0" applyFont="1" applyFill="1" applyAlignment="1">
      <alignment horizontal="center" vertical="center" wrapText="1"/>
    </xf>
    <xf numFmtId="0" fontId="6" fillId="0" borderId="4" xfId="0" applyFont="1" applyFill="1" applyBorder="1" applyAlignment="1">
      <alignment horizontal="center" vertical="center" wrapText="1"/>
    </xf>
    <xf numFmtId="0" fontId="0" fillId="0" borderId="4" xfId="0" applyFont="1" applyFill="1" applyBorder="1" applyAlignment="1">
      <alignment horizontal="center" vertical="center"/>
    </xf>
    <xf numFmtId="0" fontId="7" fillId="0" borderId="0" xfId="0" applyFont="1" applyAlignment="1">
      <alignment horizontal="center" vertical="center" wrapText="1"/>
    </xf>
    <xf numFmtId="0" fontId="0" fillId="0" borderId="1" xfId="0" applyFont="1" applyBorder="1" applyAlignment="1">
      <alignment horizontal="center" vertical="center"/>
    </xf>
    <xf numFmtId="0" fontId="3" fillId="2"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Border="1" applyAlignment="1">
      <alignment horizontal="center" vertical="center"/>
    </xf>
    <xf numFmtId="0" fontId="0" fillId="0" borderId="4" xfId="0" applyFont="1" applyBorder="1" applyAlignment="1">
      <alignment horizontal="center" vertical="center" wrapText="1"/>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0" fillId="0" borderId="1" xfId="0" applyFont="1" applyFill="1" applyBorder="1" applyAlignment="1">
      <alignment vertical="center" wrapText="1"/>
    </xf>
    <xf numFmtId="0" fontId="0" fillId="0" borderId="1" xfId="0" applyFont="1" applyFill="1" applyBorder="1" applyAlignment="1">
      <alignmen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0" fillId="0" borderId="1" xfId="0" applyFont="1" applyFill="1" applyBorder="1" applyAlignment="1">
      <alignment horizontal="center" vertical="center" wrapText="1"/>
    </xf>
    <xf numFmtId="0" fontId="6" fillId="0" borderId="4" xfId="0" applyFont="1" applyFill="1" applyBorder="1" applyAlignment="1">
      <alignment horizontal="center" vertical="center"/>
    </xf>
    <xf numFmtId="0" fontId="3" fillId="2" borderId="4"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0" fillId="2" borderId="1" xfId="0" applyFont="1" applyFill="1" applyBorder="1" applyAlignment="1">
      <alignment horizontal="left" vertical="center" wrapText="1"/>
    </xf>
    <xf numFmtId="0" fontId="0" fillId="2" borderId="1" xfId="0" applyFont="1" applyFill="1" applyBorder="1">
      <alignment vertical="center"/>
    </xf>
    <xf numFmtId="0" fontId="2" fillId="0" borderId="0" xfId="0" applyFont="1">
      <alignment vertical="center"/>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4" fillId="2" borderId="1" xfId="0" applyFont="1" applyFill="1" applyBorder="1" applyAlignment="1">
      <alignment vertical="center" wrapText="1"/>
    </xf>
    <xf numFmtId="0" fontId="4" fillId="0" borderId="1" xfId="0" applyFont="1" applyBorder="1" applyAlignment="1">
      <alignment horizontal="center" vertical="center"/>
    </xf>
    <xf numFmtId="0" fontId="4" fillId="0" borderId="1" xfId="0" applyFont="1" applyBorder="1" applyAlignment="1">
      <alignment horizontal="justify" vertical="center"/>
    </xf>
    <xf numFmtId="0" fontId="9" fillId="2" borderId="1" xfId="0" applyFont="1" applyFill="1" applyBorder="1" applyAlignment="1">
      <alignment horizontal="center" vertical="center" wrapText="1"/>
    </xf>
    <xf numFmtId="0" fontId="0" fillId="0" borderId="1" xfId="0" applyFont="1" applyBorder="1">
      <alignment vertical="center"/>
    </xf>
    <xf numFmtId="0" fontId="0" fillId="2" borderId="1" xfId="0" applyFont="1" applyFill="1" applyBorder="1" applyAlignment="1">
      <alignment horizontal="justify" vertical="center" wrapText="1"/>
    </xf>
    <xf numFmtId="0" fontId="2" fillId="0" borderId="0" xfId="0" applyFont="1" applyFill="1">
      <alignment vertical="center"/>
    </xf>
    <xf numFmtId="0" fontId="2" fillId="0" borderId="1" xfId="0" applyFont="1" applyFill="1" applyBorder="1" applyAlignment="1">
      <alignment horizontal="justify" vertical="center" wrapText="1"/>
    </xf>
    <xf numFmtId="0" fontId="6"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2" fillId="0" borderId="1" xfId="0"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7"/>
  <sheetViews>
    <sheetView topLeftCell="A90" workbookViewId="0">
      <selection activeCell="M17" sqref="M17"/>
    </sheetView>
  </sheetViews>
  <sheetFormatPr defaultColWidth="14.7403846153846" defaultRowHeight="16.8"/>
  <cols>
    <col min="1" max="1" width="9.61538461538461" style="57" customWidth="1"/>
    <col min="2" max="2" width="35.25" style="57" customWidth="1"/>
    <col min="3" max="3" width="18.75" style="57" customWidth="1"/>
    <col min="4" max="6" width="14.7403846153846" style="57" customWidth="1"/>
    <col min="7" max="7" width="15.2211538461538" style="57" customWidth="1"/>
    <col min="8" max="16382" width="14.7403846153846" style="57" customWidth="1"/>
    <col min="16383" max="16384" width="14.7403846153846" style="57"/>
  </cols>
  <sheetData>
    <row r="1" ht="35" customHeight="1" spans="1:11">
      <c r="A1" s="2" t="s">
        <v>0</v>
      </c>
      <c r="B1" s="2"/>
      <c r="C1" s="2"/>
      <c r="D1" s="2"/>
      <c r="E1" s="2"/>
      <c r="F1" s="2"/>
      <c r="G1" s="2"/>
      <c r="H1" s="2"/>
      <c r="I1" s="2"/>
      <c r="J1" s="2"/>
      <c r="K1" s="2"/>
    </row>
    <row r="2" ht="34" spans="1:11">
      <c r="A2" s="19" t="s">
        <v>1</v>
      </c>
      <c r="B2" s="19" t="s">
        <v>2</v>
      </c>
      <c r="C2" s="19" t="s">
        <v>3</v>
      </c>
      <c r="D2" s="19" t="s">
        <v>4</v>
      </c>
      <c r="E2" s="19" t="s">
        <v>5</v>
      </c>
      <c r="F2" s="19" t="s">
        <v>6</v>
      </c>
      <c r="G2" s="19" t="s">
        <v>7</v>
      </c>
      <c r="H2" s="19" t="s">
        <v>8</v>
      </c>
      <c r="I2" s="19" t="s">
        <v>9</v>
      </c>
      <c r="J2" s="3" t="s">
        <v>10</v>
      </c>
      <c r="K2" s="3" t="s">
        <v>11</v>
      </c>
    </row>
    <row r="3" ht="36" customHeight="1" spans="1:11">
      <c r="A3" s="5">
        <v>1</v>
      </c>
      <c r="B3" s="5" t="s">
        <v>12</v>
      </c>
      <c r="C3" s="5" t="s">
        <v>13</v>
      </c>
      <c r="D3" s="5">
        <v>28</v>
      </c>
      <c r="E3" s="5">
        <v>22</v>
      </c>
      <c r="F3" s="5" t="s">
        <v>14</v>
      </c>
      <c r="G3" s="5">
        <v>0.616</v>
      </c>
      <c r="H3" s="5"/>
      <c r="I3" s="5"/>
      <c r="J3" s="3">
        <v>0</v>
      </c>
      <c r="K3" s="3">
        <f>E3-J3</f>
        <v>22</v>
      </c>
    </row>
    <row r="4" ht="36" customHeight="1" spans="1:11">
      <c r="A4" s="5">
        <v>2</v>
      </c>
      <c r="B4" s="5" t="s">
        <v>15</v>
      </c>
      <c r="C4" s="5" t="s">
        <v>13</v>
      </c>
      <c r="D4" s="5">
        <v>14</v>
      </c>
      <c r="E4" s="5">
        <v>4</v>
      </c>
      <c r="F4" s="5" t="s">
        <v>14</v>
      </c>
      <c r="G4" s="5">
        <v>0.056</v>
      </c>
      <c r="H4" s="58" t="s">
        <v>16</v>
      </c>
      <c r="I4" s="5" t="s">
        <v>17</v>
      </c>
      <c r="J4" s="3">
        <v>1</v>
      </c>
      <c r="K4" s="3">
        <f t="shared" ref="K4:K35" si="0">E4-J4</f>
        <v>3</v>
      </c>
    </row>
    <row r="5" ht="36" customHeight="1" spans="1:11">
      <c r="A5" s="5">
        <v>3</v>
      </c>
      <c r="B5" s="5" t="s">
        <v>18</v>
      </c>
      <c r="C5" s="5" t="s">
        <v>13</v>
      </c>
      <c r="D5" s="5">
        <v>5.76</v>
      </c>
      <c r="E5" s="5">
        <v>56</v>
      </c>
      <c r="F5" s="5" t="s">
        <v>14</v>
      </c>
      <c r="G5" s="5">
        <v>0.32256</v>
      </c>
      <c r="H5" s="5" t="s">
        <v>19</v>
      </c>
      <c r="I5" s="5" t="s">
        <v>17</v>
      </c>
      <c r="J5" s="3">
        <v>37</v>
      </c>
      <c r="K5" s="3">
        <f t="shared" si="0"/>
        <v>19</v>
      </c>
    </row>
    <row r="6" ht="36" customHeight="1" spans="1:11">
      <c r="A6" s="5">
        <v>4</v>
      </c>
      <c r="B6" s="5" t="s">
        <v>20</v>
      </c>
      <c r="C6" s="5" t="s">
        <v>13</v>
      </c>
      <c r="D6" s="5">
        <v>3</v>
      </c>
      <c r="E6" s="5">
        <v>173</v>
      </c>
      <c r="F6" s="5" t="s">
        <v>14</v>
      </c>
      <c r="G6" s="5">
        <v>0.519</v>
      </c>
      <c r="H6" s="5" t="s">
        <v>21</v>
      </c>
      <c r="I6" s="5" t="s">
        <v>17</v>
      </c>
      <c r="J6" s="3">
        <v>34</v>
      </c>
      <c r="K6" s="3">
        <f t="shared" si="0"/>
        <v>139</v>
      </c>
    </row>
    <row r="7" ht="36" customHeight="1" spans="1:11">
      <c r="A7" s="5">
        <v>5</v>
      </c>
      <c r="B7" s="5" t="s">
        <v>22</v>
      </c>
      <c r="C7" s="5" t="s">
        <v>13</v>
      </c>
      <c r="D7" s="5">
        <v>26</v>
      </c>
      <c r="E7" s="5">
        <v>43</v>
      </c>
      <c r="F7" s="5" t="s">
        <v>14</v>
      </c>
      <c r="G7" s="5">
        <v>1.118</v>
      </c>
      <c r="H7" s="5" t="s">
        <v>23</v>
      </c>
      <c r="I7" s="5" t="s">
        <v>17</v>
      </c>
      <c r="J7" s="3">
        <v>21</v>
      </c>
      <c r="K7" s="3">
        <f t="shared" si="0"/>
        <v>22</v>
      </c>
    </row>
    <row r="8" ht="36" customHeight="1" spans="1:11">
      <c r="A8" s="5">
        <v>6</v>
      </c>
      <c r="B8" s="5" t="s">
        <v>24</v>
      </c>
      <c r="C8" s="5" t="s">
        <v>13</v>
      </c>
      <c r="D8" s="5">
        <v>6</v>
      </c>
      <c r="E8" s="5">
        <v>14</v>
      </c>
      <c r="F8" s="5" t="s">
        <v>14</v>
      </c>
      <c r="G8" s="5">
        <v>0.084</v>
      </c>
      <c r="H8" s="58" t="s">
        <v>25</v>
      </c>
      <c r="I8" s="5" t="s">
        <v>17</v>
      </c>
      <c r="J8" s="3">
        <v>14</v>
      </c>
      <c r="K8" s="3">
        <f t="shared" si="0"/>
        <v>0</v>
      </c>
    </row>
    <row r="9" ht="36" customHeight="1" spans="1:11">
      <c r="A9" s="5">
        <v>7</v>
      </c>
      <c r="B9" s="5" t="s">
        <v>26</v>
      </c>
      <c r="C9" s="5" t="s">
        <v>13</v>
      </c>
      <c r="D9" s="5">
        <v>3</v>
      </c>
      <c r="E9" s="5">
        <v>36</v>
      </c>
      <c r="F9" s="5" t="s">
        <v>14</v>
      </c>
      <c r="G9" s="5">
        <v>0.108</v>
      </c>
      <c r="H9" s="5"/>
      <c r="I9" s="5"/>
      <c r="J9" s="3">
        <v>0</v>
      </c>
      <c r="K9" s="3">
        <f t="shared" si="0"/>
        <v>36</v>
      </c>
    </row>
    <row r="10" ht="36" customHeight="1" spans="1:11">
      <c r="A10" s="5">
        <v>8</v>
      </c>
      <c r="B10" s="5" t="s">
        <v>27</v>
      </c>
      <c r="C10" s="5" t="s">
        <v>13</v>
      </c>
      <c r="D10" s="5">
        <v>1.44</v>
      </c>
      <c r="E10" s="5">
        <v>32</v>
      </c>
      <c r="F10" s="5" t="s">
        <v>14</v>
      </c>
      <c r="G10" s="5">
        <v>0.04608</v>
      </c>
      <c r="H10" s="5" t="s">
        <v>28</v>
      </c>
      <c r="I10" s="5" t="s">
        <v>17</v>
      </c>
      <c r="J10" s="3">
        <v>32</v>
      </c>
      <c r="K10" s="3">
        <f t="shared" si="0"/>
        <v>0</v>
      </c>
    </row>
    <row r="11" ht="36" customHeight="1" spans="1:11">
      <c r="A11" s="5">
        <v>9</v>
      </c>
      <c r="B11" s="5" t="s">
        <v>29</v>
      </c>
      <c r="C11" s="5" t="s">
        <v>13</v>
      </c>
      <c r="D11" s="5">
        <v>18</v>
      </c>
      <c r="E11" s="5">
        <v>1251</v>
      </c>
      <c r="F11" s="5" t="s">
        <v>14</v>
      </c>
      <c r="G11" s="5">
        <v>22.518</v>
      </c>
      <c r="H11" s="5" t="s">
        <v>30</v>
      </c>
      <c r="I11" s="5" t="s">
        <v>17</v>
      </c>
      <c r="J11" s="3">
        <v>89</v>
      </c>
      <c r="K11" s="3">
        <f t="shared" si="0"/>
        <v>1162</v>
      </c>
    </row>
    <row r="12" ht="36" customHeight="1" spans="1:11">
      <c r="A12" s="5">
        <v>10</v>
      </c>
      <c r="B12" s="5" t="s">
        <v>31</v>
      </c>
      <c r="C12" s="5" t="s">
        <v>13</v>
      </c>
      <c r="D12" s="5">
        <v>9</v>
      </c>
      <c r="E12" s="5">
        <v>99</v>
      </c>
      <c r="F12" s="5" t="s">
        <v>14</v>
      </c>
      <c r="G12" s="5">
        <v>0.891</v>
      </c>
      <c r="H12" s="5" t="s">
        <v>32</v>
      </c>
      <c r="I12" s="5" t="s">
        <v>17</v>
      </c>
      <c r="J12" s="3">
        <v>52</v>
      </c>
      <c r="K12" s="3">
        <f t="shared" si="0"/>
        <v>47</v>
      </c>
    </row>
    <row r="13" ht="36" customHeight="1" spans="1:11">
      <c r="A13" s="5">
        <v>11</v>
      </c>
      <c r="B13" s="5" t="s">
        <v>33</v>
      </c>
      <c r="C13" s="5" t="s">
        <v>13</v>
      </c>
      <c r="D13" s="5">
        <v>6</v>
      </c>
      <c r="E13" s="5">
        <v>76</v>
      </c>
      <c r="F13" s="5" t="s">
        <v>14</v>
      </c>
      <c r="G13" s="5">
        <v>0.456</v>
      </c>
      <c r="H13" s="5" t="s">
        <v>32</v>
      </c>
      <c r="I13" s="5" t="s">
        <v>17</v>
      </c>
      <c r="J13" s="3">
        <v>52</v>
      </c>
      <c r="K13" s="3">
        <f t="shared" si="0"/>
        <v>24</v>
      </c>
    </row>
    <row r="14" ht="36" customHeight="1" spans="1:11">
      <c r="A14" s="5">
        <v>12</v>
      </c>
      <c r="B14" s="5" t="s">
        <v>34</v>
      </c>
      <c r="C14" s="5" t="s">
        <v>13</v>
      </c>
      <c r="D14" s="5">
        <v>7.68</v>
      </c>
      <c r="E14" s="5">
        <v>1815</v>
      </c>
      <c r="F14" s="5" t="s">
        <v>14</v>
      </c>
      <c r="G14" s="5">
        <v>13.9392</v>
      </c>
      <c r="H14" s="5" t="s">
        <v>35</v>
      </c>
      <c r="I14" s="5" t="s">
        <v>36</v>
      </c>
      <c r="J14" s="3">
        <v>0</v>
      </c>
      <c r="K14" s="3">
        <f t="shared" si="0"/>
        <v>1815</v>
      </c>
    </row>
    <row r="15" ht="36" customHeight="1" spans="1:11">
      <c r="A15" s="5">
        <v>13</v>
      </c>
      <c r="B15" s="5" t="s">
        <v>37</v>
      </c>
      <c r="C15" s="5" t="s">
        <v>13</v>
      </c>
      <c r="D15" s="5">
        <v>3.84</v>
      </c>
      <c r="E15" s="5">
        <v>316</v>
      </c>
      <c r="F15" s="5" t="s">
        <v>14</v>
      </c>
      <c r="G15" s="5">
        <v>1.21344</v>
      </c>
      <c r="H15" s="5"/>
      <c r="I15" s="5"/>
      <c r="J15" s="3">
        <v>0</v>
      </c>
      <c r="K15" s="3">
        <f t="shared" si="0"/>
        <v>316</v>
      </c>
    </row>
    <row r="16" ht="36" customHeight="1" spans="1:11">
      <c r="A16" s="5">
        <v>14</v>
      </c>
      <c r="B16" s="5" t="s">
        <v>38</v>
      </c>
      <c r="C16" s="5" t="s">
        <v>13</v>
      </c>
      <c r="D16" s="5">
        <v>36</v>
      </c>
      <c r="E16" s="5">
        <v>179</v>
      </c>
      <c r="F16" s="5" t="s">
        <v>14</v>
      </c>
      <c r="G16" s="5">
        <v>6.444</v>
      </c>
      <c r="H16" s="5"/>
      <c r="I16" s="5"/>
      <c r="J16" s="3">
        <v>0</v>
      </c>
      <c r="K16" s="3">
        <f t="shared" si="0"/>
        <v>179</v>
      </c>
    </row>
    <row r="17" ht="36" customHeight="1" spans="1:11">
      <c r="A17" s="5">
        <v>15</v>
      </c>
      <c r="B17" s="5" t="s">
        <v>39</v>
      </c>
      <c r="C17" s="5" t="s">
        <v>13</v>
      </c>
      <c r="D17" s="5">
        <v>3</v>
      </c>
      <c r="E17" s="5">
        <v>12</v>
      </c>
      <c r="F17" s="5" t="s">
        <v>14</v>
      </c>
      <c r="G17" s="5">
        <v>0.036</v>
      </c>
      <c r="H17" s="5"/>
      <c r="I17" s="5"/>
      <c r="J17" s="3">
        <v>0</v>
      </c>
      <c r="K17" s="3">
        <f t="shared" si="0"/>
        <v>12</v>
      </c>
    </row>
    <row r="18" ht="36" customHeight="1" spans="1:11">
      <c r="A18" s="5">
        <v>16</v>
      </c>
      <c r="B18" s="5" t="s">
        <v>40</v>
      </c>
      <c r="C18" s="5" t="s">
        <v>13</v>
      </c>
      <c r="D18" s="5">
        <v>48</v>
      </c>
      <c r="E18" s="5">
        <v>2</v>
      </c>
      <c r="F18" s="5" t="s">
        <v>14</v>
      </c>
      <c r="G18" s="5">
        <v>0.096</v>
      </c>
      <c r="H18" s="5"/>
      <c r="I18" s="5"/>
      <c r="J18" s="3">
        <v>0</v>
      </c>
      <c r="K18" s="3">
        <f t="shared" si="0"/>
        <v>2</v>
      </c>
    </row>
    <row r="19" ht="36" customHeight="1" spans="1:11">
      <c r="A19" s="5">
        <v>17</v>
      </c>
      <c r="B19" s="5" t="s">
        <v>41</v>
      </c>
      <c r="C19" s="5" t="s">
        <v>13</v>
      </c>
      <c r="D19" s="5">
        <v>36</v>
      </c>
      <c r="E19" s="5">
        <v>169</v>
      </c>
      <c r="F19" s="5" t="s">
        <v>14</v>
      </c>
      <c r="G19" s="5">
        <v>6.084</v>
      </c>
      <c r="H19" s="5"/>
      <c r="I19" s="5"/>
      <c r="J19" s="3">
        <v>0</v>
      </c>
      <c r="K19" s="3">
        <f t="shared" si="0"/>
        <v>169</v>
      </c>
    </row>
    <row r="20" ht="36" customHeight="1" spans="1:11">
      <c r="A20" s="5">
        <v>18</v>
      </c>
      <c r="B20" s="5" t="s">
        <v>42</v>
      </c>
      <c r="C20" s="5" t="s">
        <v>13</v>
      </c>
      <c r="D20" s="5">
        <v>18</v>
      </c>
      <c r="E20" s="5">
        <v>177</v>
      </c>
      <c r="F20" s="5" t="s">
        <v>14</v>
      </c>
      <c r="G20" s="5">
        <v>3.186</v>
      </c>
      <c r="H20" s="5"/>
      <c r="I20" s="5"/>
      <c r="J20" s="3">
        <v>0</v>
      </c>
      <c r="K20" s="3">
        <f t="shared" si="0"/>
        <v>177</v>
      </c>
    </row>
    <row r="21" ht="36" customHeight="1" spans="1:11">
      <c r="A21" s="5">
        <v>19</v>
      </c>
      <c r="B21" s="5" t="s">
        <v>43</v>
      </c>
      <c r="C21" s="5" t="s">
        <v>13</v>
      </c>
      <c r="D21" s="5">
        <v>6</v>
      </c>
      <c r="E21" s="5">
        <v>8</v>
      </c>
      <c r="F21" s="5" t="s">
        <v>14</v>
      </c>
      <c r="G21" s="5">
        <v>0.048</v>
      </c>
      <c r="H21" s="5"/>
      <c r="I21" s="5"/>
      <c r="J21" s="3">
        <v>0</v>
      </c>
      <c r="K21" s="3">
        <f t="shared" si="0"/>
        <v>8</v>
      </c>
    </row>
    <row r="22" ht="36" customHeight="1" spans="1:11">
      <c r="A22" s="5">
        <v>20</v>
      </c>
      <c r="B22" s="5" t="s">
        <v>44</v>
      </c>
      <c r="C22" s="5" t="s">
        <v>13</v>
      </c>
      <c r="D22" s="5">
        <v>72</v>
      </c>
      <c r="E22" s="5">
        <v>42</v>
      </c>
      <c r="F22" s="5" t="s">
        <v>14</v>
      </c>
      <c r="G22" s="5">
        <v>3.024</v>
      </c>
      <c r="H22" s="5"/>
      <c r="I22" s="5"/>
      <c r="J22" s="3">
        <v>0</v>
      </c>
      <c r="K22" s="3">
        <f t="shared" si="0"/>
        <v>42</v>
      </c>
    </row>
    <row r="23" ht="36" customHeight="1" spans="1:11">
      <c r="A23" s="5">
        <v>21</v>
      </c>
      <c r="B23" s="5" t="s">
        <v>45</v>
      </c>
      <c r="C23" s="5" t="s">
        <v>13</v>
      </c>
      <c r="D23" s="5">
        <v>24</v>
      </c>
      <c r="E23" s="5">
        <v>557</v>
      </c>
      <c r="F23" s="5" t="s">
        <v>14</v>
      </c>
      <c r="G23" s="5">
        <v>13.368</v>
      </c>
      <c r="H23" s="5"/>
      <c r="I23" s="5"/>
      <c r="J23" s="3">
        <v>0</v>
      </c>
      <c r="K23" s="3">
        <f t="shared" si="0"/>
        <v>557</v>
      </c>
    </row>
    <row r="24" ht="36" customHeight="1" spans="1:11">
      <c r="A24" s="5">
        <v>22</v>
      </c>
      <c r="B24" s="5" t="s">
        <v>46</v>
      </c>
      <c r="C24" s="5" t="s">
        <v>13</v>
      </c>
      <c r="D24" s="5">
        <v>12</v>
      </c>
      <c r="E24" s="5">
        <v>54</v>
      </c>
      <c r="F24" s="5" t="s">
        <v>14</v>
      </c>
      <c r="G24" s="5">
        <v>0.648</v>
      </c>
      <c r="H24" s="5"/>
      <c r="I24" s="5"/>
      <c r="J24" s="3">
        <v>0</v>
      </c>
      <c r="K24" s="3">
        <f t="shared" si="0"/>
        <v>54</v>
      </c>
    </row>
    <row r="25" ht="36" customHeight="1" spans="1:11">
      <c r="A25" s="5">
        <v>23</v>
      </c>
      <c r="B25" s="5" t="s">
        <v>47</v>
      </c>
      <c r="C25" s="5" t="s">
        <v>13</v>
      </c>
      <c r="D25" s="5">
        <v>8</v>
      </c>
      <c r="E25" s="5">
        <v>49</v>
      </c>
      <c r="F25" s="5" t="s">
        <v>14</v>
      </c>
      <c r="G25" s="5">
        <v>0.392</v>
      </c>
      <c r="H25" s="5"/>
      <c r="I25" s="5"/>
      <c r="J25" s="3">
        <v>0</v>
      </c>
      <c r="K25" s="3">
        <f t="shared" si="0"/>
        <v>49</v>
      </c>
    </row>
    <row r="26" ht="36" customHeight="1" spans="1:11">
      <c r="A26" s="5">
        <v>24</v>
      </c>
      <c r="B26" s="19" t="s">
        <v>48</v>
      </c>
      <c r="C26" s="5" t="s">
        <v>13</v>
      </c>
      <c r="D26" s="5">
        <v>18</v>
      </c>
      <c r="E26" s="5">
        <v>83</v>
      </c>
      <c r="F26" s="5" t="s">
        <v>14</v>
      </c>
      <c r="G26" s="5">
        <v>1.494</v>
      </c>
      <c r="H26" s="5" t="s">
        <v>49</v>
      </c>
      <c r="I26" s="5" t="s">
        <v>17</v>
      </c>
      <c r="J26" s="3">
        <v>12</v>
      </c>
      <c r="K26" s="3">
        <f t="shared" si="0"/>
        <v>71</v>
      </c>
    </row>
    <row r="27" ht="36" customHeight="1" spans="1:11">
      <c r="A27" s="5">
        <v>25</v>
      </c>
      <c r="B27" s="5" t="s">
        <v>50</v>
      </c>
      <c r="C27" s="5" t="s">
        <v>13</v>
      </c>
      <c r="D27" s="5">
        <v>6</v>
      </c>
      <c r="E27" s="5">
        <v>11</v>
      </c>
      <c r="F27" s="5" t="s">
        <v>14</v>
      </c>
      <c r="G27" s="5">
        <v>0.066</v>
      </c>
      <c r="H27" s="5"/>
      <c r="I27" s="5"/>
      <c r="J27" s="3">
        <v>0</v>
      </c>
      <c r="K27" s="3">
        <f t="shared" si="0"/>
        <v>11</v>
      </c>
    </row>
    <row r="28" ht="36" customHeight="1" spans="1:11">
      <c r="A28" s="5">
        <v>26</v>
      </c>
      <c r="B28" s="5" t="s">
        <v>51</v>
      </c>
      <c r="C28" s="5" t="s">
        <v>13</v>
      </c>
      <c r="D28" s="5">
        <v>9</v>
      </c>
      <c r="E28" s="5">
        <v>56</v>
      </c>
      <c r="F28" s="5" t="s">
        <v>14</v>
      </c>
      <c r="G28" s="5">
        <v>0.504</v>
      </c>
      <c r="H28" s="5"/>
      <c r="I28" s="5"/>
      <c r="J28" s="3">
        <v>0</v>
      </c>
      <c r="K28" s="3">
        <f t="shared" si="0"/>
        <v>56</v>
      </c>
    </row>
    <row r="29" ht="36" customHeight="1" spans="1:11">
      <c r="A29" s="5">
        <v>27</v>
      </c>
      <c r="B29" s="5" t="s">
        <v>52</v>
      </c>
      <c r="C29" s="5" t="s">
        <v>13</v>
      </c>
      <c r="D29" s="5">
        <v>24</v>
      </c>
      <c r="E29" s="5">
        <v>6</v>
      </c>
      <c r="F29" s="5" t="s">
        <v>14</v>
      </c>
      <c r="G29" s="5">
        <v>0.144</v>
      </c>
      <c r="H29" s="5"/>
      <c r="I29" s="5"/>
      <c r="J29" s="3">
        <v>0</v>
      </c>
      <c r="K29" s="3">
        <f t="shared" si="0"/>
        <v>6</v>
      </c>
    </row>
    <row r="30" ht="36" customHeight="1" spans="1:11">
      <c r="A30" s="5">
        <v>28</v>
      </c>
      <c r="B30" s="5" t="s">
        <v>53</v>
      </c>
      <c r="C30" s="5" t="s">
        <v>13</v>
      </c>
      <c r="D30" s="5">
        <v>120</v>
      </c>
      <c r="E30" s="5">
        <v>4</v>
      </c>
      <c r="F30" s="5" t="s">
        <v>14</v>
      </c>
      <c r="G30" s="5">
        <v>0.48</v>
      </c>
      <c r="H30" s="5"/>
      <c r="I30" s="5"/>
      <c r="J30" s="3">
        <v>0</v>
      </c>
      <c r="K30" s="3">
        <f t="shared" si="0"/>
        <v>4</v>
      </c>
    </row>
    <row r="31" ht="36" customHeight="1" spans="1:11">
      <c r="A31" s="5">
        <v>29</v>
      </c>
      <c r="B31" s="19" t="s">
        <v>54</v>
      </c>
      <c r="C31" s="5" t="s">
        <v>13</v>
      </c>
      <c r="D31" s="5">
        <v>18</v>
      </c>
      <c r="E31" s="5">
        <v>33</v>
      </c>
      <c r="F31" s="5" t="s">
        <v>14</v>
      </c>
      <c r="G31" s="5">
        <v>0.594</v>
      </c>
      <c r="H31" s="5" t="s">
        <v>55</v>
      </c>
      <c r="I31" s="5" t="s">
        <v>17</v>
      </c>
      <c r="J31" s="3">
        <v>9</v>
      </c>
      <c r="K31" s="3">
        <f t="shared" si="0"/>
        <v>24</v>
      </c>
    </row>
    <row r="32" ht="36" customHeight="1" spans="1:11">
      <c r="A32" s="5">
        <v>30</v>
      </c>
      <c r="B32" s="5" t="s">
        <v>56</v>
      </c>
      <c r="C32" s="5" t="s">
        <v>13</v>
      </c>
      <c r="D32" s="5">
        <v>2</v>
      </c>
      <c r="E32" s="5">
        <v>23</v>
      </c>
      <c r="F32" s="5" t="s">
        <v>14</v>
      </c>
      <c r="G32" s="5">
        <v>0.046</v>
      </c>
      <c r="H32" s="5"/>
      <c r="I32" s="5"/>
      <c r="J32" s="3">
        <v>0</v>
      </c>
      <c r="K32" s="3">
        <f t="shared" si="0"/>
        <v>23</v>
      </c>
    </row>
    <row r="33" ht="36" customHeight="1" spans="1:11">
      <c r="A33" s="5">
        <v>31</v>
      </c>
      <c r="B33" s="19" t="s">
        <v>57</v>
      </c>
      <c r="C33" s="5" t="s">
        <v>13</v>
      </c>
      <c r="D33" s="5">
        <v>3</v>
      </c>
      <c r="E33" s="5">
        <v>74</v>
      </c>
      <c r="F33" s="5" t="s">
        <v>14</v>
      </c>
      <c r="G33" s="5">
        <v>0.222</v>
      </c>
      <c r="H33" s="5" t="s">
        <v>58</v>
      </c>
      <c r="I33" s="5" t="s">
        <v>17</v>
      </c>
      <c r="J33" s="3">
        <v>10</v>
      </c>
      <c r="K33" s="3">
        <f t="shared" si="0"/>
        <v>64</v>
      </c>
    </row>
    <row r="34" ht="36" customHeight="1" spans="1:11">
      <c r="A34" s="5">
        <v>32</v>
      </c>
      <c r="B34" s="5" t="s">
        <v>59</v>
      </c>
      <c r="C34" s="5" t="s">
        <v>13</v>
      </c>
      <c r="D34" s="5">
        <v>54</v>
      </c>
      <c r="E34" s="5">
        <v>16</v>
      </c>
      <c r="F34" s="5" t="s">
        <v>14</v>
      </c>
      <c r="G34" s="5">
        <v>0.864</v>
      </c>
      <c r="H34" s="5"/>
      <c r="I34" s="5"/>
      <c r="J34" s="3">
        <v>0</v>
      </c>
      <c r="K34" s="3">
        <f t="shared" si="0"/>
        <v>16</v>
      </c>
    </row>
    <row r="35" ht="36" customHeight="1" spans="1:11">
      <c r="A35" s="5">
        <v>33</v>
      </c>
      <c r="B35" s="19" t="s">
        <v>38</v>
      </c>
      <c r="C35" s="5" t="s">
        <v>13</v>
      </c>
      <c r="D35" s="5">
        <v>36</v>
      </c>
      <c r="E35" s="5">
        <v>26</v>
      </c>
      <c r="F35" s="5" t="s">
        <v>14</v>
      </c>
      <c r="G35" s="5">
        <v>0.936</v>
      </c>
      <c r="H35" s="5" t="s">
        <v>60</v>
      </c>
      <c r="I35" s="5" t="s">
        <v>17</v>
      </c>
      <c r="J35" s="3">
        <v>11</v>
      </c>
      <c r="K35" s="3">
        <f t="shared" si="0"/>
        <v>15</v>
      </c>
    </row>
    <row r="36" ht="36" customHeight="1" spans="1:11">
      <c r="A36" s="5">
        <v>34</v>
      </c>
      <c r="B36" s="5" t="s">
        <v>61</v>
      </c>
      <c r="C36" s="5" t="s">
        <v>13</v>
      </c>
      <c r="D36" s="5">
        <v>9</v>
      </c>
      <c r="E36" s="5">
        <v>20</v>
      </c>
      <c r="F36" s="5" t="s">
        <v>14</v>
      </c>
      <c r="G36" s="5">
        <v>0.18</v>
      </c>
      <c r="H36" s="5"/>
      <c r="I36" s="5"/>
      <c r="J36" s="3">
        <v>0</v>
      </c>
      <c r="K36" s="3">
        <f t="shared" ref="K36:K67" si="1">E36-J36</f>
        <v>20</v>
      </c>
    </row>
    <row r="37" ht="36" customHeight="1" spans="1:11">
      <c r="A37" s="5">
        <v>35</v>
      </c>
      <c r="B37" s="5" t="s">
        <v>62</v>
      </c>
      <c r="C37" s="5" t="s">
        <v>13</v>
      </c>
      <c r="D37" s="5">
        <v>18</v>
      </c>
      <c r="E37" s="5">
        <v>62</v>
      </c>
      <c r="F37" s="5" t="s">
        <v>14</v>
      </c>
      <c r="G37" s="5">
        <v>1.116</v>
      </c>
      <c r="H37" s="5"/>
      <c r="I37" s="5"/>
      <c r="J37" s="3">
        <v>0</v>
      </c>
      <c r="K37" s="3">
        <f t="shared" si="1"/>
        <v>62</v>
      </c>
    </row>
    <row r="38" ht="36" customHeight="1" spans="1:11">
      <c r="A38" s="5">
        <v>36</v>
      </c>
      <c r="B38" s="5" t="s">
        <v>63</v>
      </c>
      <c r="C38" s="5" t="s">
        <v>13</v>
      </c>
      <c r="D38" s="5">
        <v>18</v>
      </c>
      <c r="E38" s="5">
        <v>20</v>
      </c>
      <c r="F38" s="5" t="s">
        <v>14</v>
      </c>
      <c r="G38" s="5">
        <v>0.36</v>
      </c>
      <c r="H38" s="5"/>
      <c r="I38" s="5"/>
      <c r="J38" s="3">
        <v>0</v>
      </c>
      <c r="K38" s="3">
        <f t="shared" si="1"/>
        <v>20</v>
      </c>
    </row>
    <row r="39" ht="36" customHeight="1" spans="1:11">
      <c r="A39" s="5">
        <v>37</v>
      </c>
      <c r="B39" s="5" t="s">
        <v>64</v>
      </c>
      <c r="C39" s="5" t="s">
        <v>13</v>
      </c>
      <c r="D39" s="5">
        <v>36</v>
      </c>
      <c r="E39" s="5">
        <v>98</v>
      </c>
      <c r="F39" s="5" t="s">
        <v>14</v>
      </c>
      <c r="G39" s="5">
        <v>3.528</v>
      </c>
      <c r="H39" s="5"/>
      <c r="I39" s="5"/>
      <c r="J39" s="3">
        <v>0</v>
      </c>
      <c r="K39" s="3">
        <f t="shared" si="1"/>
        <v>98</v>
      </c>
    </row>
    <row r="40" ht="36" customHeight="1" spans="1:11">
      <c r="A40" s="5">
        <v>38</v>
      </c>
      <c r="B40" s="5" t="s">
        <v>65</v>
      </c>
      <c r="C40" s="5" t="s">
        <v>13</v>
      </c>
      <c r="D40" s="5">
        <v>1</v>
      </c>
      <c r="E40" s="5">
        <v>78</v>
      </c>
      <c r="F40" s="5" t="s">
        <v>14</v>
      </c>
      <c r="G40" s="5">
        <v>0.078</v>
      </c>
      <c r="H40" s="5"/>
      <c r="I40" s="5"/>
      <c r="J40" s="3">
        <v>0</v>
      </c>
      <c r="K40" s="3">
        <f t="shared" si="1"/>
        <v>78</v>
      </c>
    </row>
    <row r="41" ht="36" customHeight="1" spans="1:11">
      <c r="A41" s="5">
        <v>39</v>
      </c>
      <c r="B41" s="5" t="s">
        <v>66</v>
      </c>
      <c r="C41" s="5" t="s">
        <v>13</v>
      </c>
      <c r="D41" s="5">
        <v>4</v>
      </c>
      <c r="E41" s="5">
        <v>587</v>
      </c>
      <c r="F41" s="5" t="s">
        <v>14</v>
      </c>
      <c r="G41" s="5">
        <v>2.348</v>
      </c>
      <c r="H41" s="5"/>
      <c r="I41" s="5"/>
      <c r="J41" s="3">
        <v>0</v>
      </c>
      <c r="K41" s="3">
        <f t="shared" si="1"/>
        <v>587</v>
      </c>
    </row>
    <row r="42" ht="36" customHeight="1" spans="1:11">
      <c r="A42" s="5">
        <v>40</v>
      </c>
      <c r="B42" s="5" t="s">
        <v>67</v>
      </c>
      <c r="C42" s="5" t="s">
        <v>13</v>
      </c>
      <c r="D42" s="5">
        <v>24</v>
      </c>
      <c r="E42" s="5">
        <v>3</v>
      </c>
      <c r="F42" s="5" t="s">
        <v>14</v>
      </c>
      <c r="G42" s="5">
        <v>0.072</v>
      </c>
      <c r="H42" s="5"/>
      <c r="I42" s="5"/>
      <c r="J42" s="3">
        <v>0</v>
      </c>
      <c r="K42" s="3">
        <f t="shared" si="1"/>
        <v>3</v>
      </c>
    </row>
    <row r="43" ht="36" customHeight="1" spans="1:11">
      <c r="A43" s="5">
        <v>41</v>
      </c>
      <c r="B43" s="5" t="s">
        <v>68</v>
      </c>
      <c r="C43" s="5" t="s">
        <v>13</v>
      </c>
      <c r="D43" s="5">
        <v>2</v>
      </c>
      <c r="E43" s="5">
        <v>50</v>
      </c>
      <c r="F43" s="5" t="s">
        <v>14</v>
      </c>
      <c r="G43" s="5">
        <v>0.1</v>
      </c>
      <c r="H43" s="5"/>
      <c r="I43" s="5"/>
      <c r="J43" s="3">
        <v>0</v>
      </c>
      <c r="K43" s="3">
        <f t="shared" si="1"/>
        <v>50</v>
      </c>
    </row>
    <row r="44" ht="36" customHeight="1" spans="1:11">
      <c r="A44" s="5">
        <v>42</v>
      </c>
      <c r="B44" s="5" t="s">
        <v>69</v>
      </c>
      <c r="C44" s="5" t="s">
        <v>13</v>
      </c>
      <c r="D44" s="5">
        <v>12</v>
      </c>
      <c r="E44" s="5">
        <v>41</v>
      </c>
      <c r="F44" s="5" t="s">
        <v>14</v>
      </c>
      <c r="G44" s="5">
        <v>0.492</v>
      </c>
      <c r="H44" s="5"/>
      <c r="I44" s="5"/>
      <c r="J44" s="3">
        <v>0</v>
      </c>
      <c r="K44" s="3">
        <f t="shared" si="1"/>
        <v>41</v>
      </c>
    </row>
    <row r="45" ht="36" customHeight="1" spans="1:11">
      <c r="A45" s="5">
        <v>43</v>
      </c>
      <c r="B45" s="5" t="s">
        <v>70</v>
      </c>
      <c r="C45" s="5" t="s">
        <v>13</v>
      </c>
      <c r="D45" s="5">
        <v>6</v>
      </c>
      <c r="E45" s="5">
        <v>7</v>
      </c>
      <c r="F45" s="5" t="s">
        <v>14</v>
      </c>
      <c r="G45" s="5">
        <v>0.042</v>
      </c>
      <c r="H45" s="5"/>
      <c r="I45" s="5"/>
      <c r="J45" s="3">
        <v>0</v>
      </c>
      <c r="K45" s="3">
        <f t="shared" si="1"/>
        <v>7</v>
      </c>
    </row>
    <row r="46" ht="36" customHeight="1" spans="1:11">
      <c r="A46" s="5">
        <v>44</v>
      </c>
      <c r="B46" s="5" t="s">
        <v>71</v>
      </c>
      <c r="C46" s="5" t="s">
        <v>13</v>
      </c>
      <c r="D46" s="5">
        <v>36</v>
      </c>
      <c r="E46" s="5">
        <v>2</v>
      </c>
      <c r="F46" s="5" t="s">
        <v>14</v>
      </c>
      <c r="G46" s="5">
        <v>0.072</v>
      </c>
      <c r="H46" s="5"/>
      <c r="I46" s="5"/>
      <c r="J46" s="3">
        <v>0</v>
      </c>
      <c r="K46" s="3">
        <f t="shared" si="1"/>
        <v>2</v>
      </c>
    </row>
    <row r="47" ht="36" customHeight="1" spans="1:11">
      <c r="A47" s="5">
        <v>45</v>
      </c>
      <c r="B47" s="5" t="s">
        <v>72</v>
      </c>
      <c r="C47" s="5" t="s">
        <v>13</v>
      </c>
      <c r="D47" s="5">
        <v>36</v>
      </c>
      <c r="E47" s="5">
        <v>2</v>
      </c>
      <c r="F47" s="5" t="s">
        <v>14</v>
      </c>
      <c r="G47" s="5">
        <v>0.072</v>
      </c>
      <c r="H47" s="5"/>
      <c r="I47" s="5"/>
      <c r="J47" s="3">
        <v>0</v>
      </c>
      <c r="K47" s="3">
        <f t="shared" si="1"/>
        <v>2</v>
      </c>
    </row>
    <row r="48" ht="36" customHeight="1" spans="1:11">
      <c r="A48" s="5">
        <v>46</v>
      </c>
      <c r="B48" s="5" t="s">
        <v>73</v>
      </c>
      <c r="C48" s="5" t="s">
        <v>13</v>
      </c>
      <c r="D48" s="5">
        <v>36</v>
      </c>
      <c r="E48" s="5">
        <v>45</v>
      </c>
      <c r="F48" s="5" t="s">
        <v>14</v>
      </c>
      <c r="G48" s="5">
        <v>1.62</v>
      </c>
      <c r="H48" s="5"/>
      <c r="I48" s="5"/>
      <c r="J48" s="3">
        <v>0</v>
      </c>
      <c r="K48" s="3">
        <f t="shared" si="1"/>
        <v>45</v>
      </c>
    </row>
    <row r="49" ht="36" customHeight="1" spans="1:11">
      <c r="A49" s="5">
        <v>47</v>
      </c>
      <c r="B49" s="5" t="s">
        <v>74</v>
      </c>
      <c r="C49" s="5" t="s">
        <v>13</v>
      </c>
      <c r="D49" s="5">
        <v>3</v>
      </c>
      <c r="E49" s="5">
        <v>6</v>
      </c>
      <c r="F49" s="5" t="s">
        <v>14</v>
      </c>
      <c r="G49" s="5">
        <v>0.018</v>
      </c>
      <c r="H49" s="5"/>
      <c r="I49" s="5"/>
      <c r="J49" s="3">
        <v>0</v>
      </c>
      <c r="K49" s="3">
        <f t="shared" si="1"/>
        <v>6</v>
      </c>
    </row>
    <row r="50" ht="36" customHeight="1" spans="1:11">
      <c r="A50" s="5">
        <v>48</v>
      </c>
      <c r="B50" s="5" t="s">
        <v>75</v>
      </c>
      <c r="C50" s="5" t="s">
        <v>13</v>
      </c>
      <c r="D50" s="5">
        <v>5.76</v>
      </c>
      <c r="E50" s="5">
        <v>1</v>
      </c>
      <c r="F50" s="5" t="s">
        <v>14</v>
      </c>
      <c r="G50" s="5">
        <v>0.00576</v>
      </c>
      <c r="H50" s="5"/>
      <c r="I50" s="5"/>
      <c r="J50" s="3">
        <v>0</v>
      </c>
      <c r="K50" s="3">
        <f t="shared" si="1"/>
        <v>1</v>
      </c>
    </row>
    <row r="51" ht="36" customHeight="1" spans="1:11">
      <c r="A51" s="5">
        <v>49</v>
      </c>
      <c r="B51" s="5" t="s">
        <v>76</v>
      </c>
      <c r="C51" s="5" t="s">
        <v>13</v>
      </c>
      <c r="D51" s="5">
        <v>2.88</v>
      </c>
      <c r="E51" s="5">
        <v>5</v>
      </c>
      <c r="F51" s="5" t="s">
        <v>14</v>
      </c>
      <c r="G51" s="5">
        <v>0.0144</v>
      </c>
      <c r="H51" s="5"/>
      <c r="I51" s="5"/>
      <c r="J51" s="3">
        <v>0</v>
      </c>
      <c r="K51" s="3">
        <f t="shared" si="1"/>
        <v>5</v>
      </c>
    </row>
    <row r="52" ht="36" customHeight="1" spans="1:11">
      <c r="A52" s="5">
        <v>50</v>
      </c>
      <c r="B52" s="5" t="s">
        <v>77</v>
      </c>
      <c r="C52" s="5" t="s">
        <v>13</v>
      </c>
      <c r="D52" s="5">
        <v>1.98</v>
      </c>
      <c r="E52" s="5">
        <v>16</v>
      </c>
      <c r="F52" s="5" t="s">
        <v>14</v>
      </c>
      <c r="G52" s="5">
        <v>0.03168</v>
      </c>
      <c r="H52" s="5"/>
      <c r="I52" s="5"/>
      <c r="J52" s="3">
        <v>0</v>
      </c>
      <c r="K52" s="3">
        <f t="shared" si="1"/>
        <v>16</v>
      </c>
    </row>
    <row r="53" ht="36" customHeight="1" spans="1:11">
      <c r="A53" s="5">
        <v>51</v>
      </c>
      <c r="B53" s="5" t="s">
        <v>78</v>
      </c>
      <c r="C53" s="5" t="s">
        <v>13</v>
      </c>
      <c r="D53" s="5">
        <v>2.56</v>
      </c>
      <c r="E53" s="5">
        <v>50</v>
      </c>
      <c r="F53" s="5" t="s">
        <v>14</v>
      </c>
      <c r="G53" s="5">
        <v>0.128</v>
      </c>
      <c r="H53" s="5"/>
      <c r="I53" s="5"/>
      <c r="J53" s="3">
        <v>0</v>
      </c>
      <c r="K53" s="3">
        <f t="shared" si="1"/>
        <v>50</v>
      </c>
    </row>
    <row r="54" ht="36" customHeight="1" spans="1:11">
      <c r="A54" s="5">
        <v>52</v>
      </c>
      <c r="B54" s="19" t="s">
        <v>79</v>
      </c>
      <c r="C54" s="5" t="s">
        <v>13</v>
      </c>
      <c r="D54" s="5">
        <v>10</v>
      </c>
      <c r="E54" s="5">
        <v>25</v>
      </c>
      <c r="F54" s="5" t="s">
        <v>14</v>
      </c>
      <c r="G54" s="5">
        <v>0.25</v>
      </c>
      <c r="H54" s="5" t="s">
        <v>80</v>
      </c>
      <c r="I54" s="5" t="s">
        <v>17</v>
      </c>
      <c r="J54" s="3">
        <v>24</v>
      </c>
      <c r="K54" s="3">
        <f t="shared" si="1"/>
        <v>1</v>
      </c>
    </row>
    <row r="55" ht="36" customHeight="1" spans="1:11">
      <c r="A55" s="5">
        <v>53</v>
      </c>
      <c r="B55" s="19" t="s">
        <v>81</v>
      </c>
      <c r="C55" s="5" t="s">
        <v>13</v>
      </c>
      <c r="D55" s="5">
        <v>5</v>
      </c>
      <c r="E55" s="5">
        <v>3</v>
      </c>
      <c r="F55" s="5" t="s">
        <v>14</v>
      </c>
      <c r="G55" s="5">
        <v>0.015</v>
      </c>
      <c r="H55" s="5" t="s">
        <v>82</v>
      </c>
      <c r="I55" s="5" t="s">
        <v>17</v>
      </c>
      <c r="J55" s="3">
        <v>3</v>
      </c>
      <c r="K55" s="3">
        <f t="shared" si="1"/>
        <v>0</v>
      </c>
    </row>
    <row r="56" ht="36" customHeight="1" spans="1:11">
      <c r="A56" s="5">
        <v>54</v>
      </c>
      <c r="B56" s="19" t="s">
        <v>83</v>
      </c>
      <c r="C56" s="5" t="s">
        <v>13</v>
      </c>
      <c r="D56" s="5">
        <v>3</v>
      </c>
      <c r="E56" s="5">
        <v>2</v>
      </c>
      <c r="F56" s="5" t="s">
        <v>14</v>
      </c>
      <c r="G56" s="5">
        <v>0.006</v>
      </c>
      <c r="H56" s="5" t="s">
        <v>84</v>
      </c>
      <c r="I56" s="5" t="s">
        <v>17</v>
      </c>
      <c r="J56" s="3">
        <v>2</v>
      </c>
      <c r="K56" s="3">
        <f t="shared" si="1"/>
        <v>0</v>
      </c>
    </row>
    <row r="57" ht="36" customHeight="1" spans="1:11">
      <c r="A57" s="5">
        <v>55</v>
      </c>
      <c r="B57" s="19" t="s">
        <v>85</v>
      </c>
      <c r="C57" s="5" t="s">
        <v>13</v>
      </c>
      <c r="D57" s="5">
        <v>12</v>
      </c>
      <c r="E57" s="5">
        <v>1704</v>
      </c>
      <c r="F57" s="5" t="s">
        <v>14</v>
      </c>
      <c r="G57" s="5">
        <v>20.448</v>
      </c>
      <c r="H57" s="5" t="s">
        <v>86</v>
      </c>
      <c r="I57" s="5" t="s">
        <v>17</v>
      </c>
      <c r="J57" s="3">
        <v>73</v>
      </c>
      <c r="K57" s="3">
        <f t="shared" si="1"/>
        <v>1631</v>
      </c>
    </row>
    <row r="58" ht="36" customHeight="1" spans="1:11">
      <c r="A58" s="5">
        <v>56</v>
      </c>
      <c r="B58" s="5" t="s">
        <v>87</v>
      </c>
      <c r="C58" s="5" t="s">
        <v>13</v>
      </c>
      <c r="D58" s="5">
        <v>6</v>
      </c>
      <c r="E58" s="5">
        <v>245</v>
      </c>
      <c r="F58" s="5" t="s">
        <v>14</v>
      </c>
      <c r="G58" s="5">
        <v>1.47</v>
      </c>
      <c r="H58" s="5"/>
      <c r="I58" s="5"/>
      <c r="J58" s="3">
        <v>0</v>
      </c>
      <c r="K58" s="3">
        <f t="shared" si="1"/>
        <v>245</v>
      </c>
    </row>
    <row r="59" ht="36" customHeight="1" spans="1:11">
      <c r="A59" s="5">
        <v>57</v>
      </c>
      <c r="B59" s="19" t="s">
        <v>88</v>
      </c>
      <c r="C59" s="5" t="s">
        <v>13</v>
      </c>
      <c r="D59" s="5">
        <v>4</v>
      </c>
      <c r="E59" s="5">
        <v>54</v>
      </c>
      <c r="F59" s="5" t="s">
        <v>14</v>
      </c>
      <c r="G59" s="5">
        <v>0.216</v>
      </c>
      <c r="H59" s="5" t="s">
        <v>89</v>
      </c>
      <c r="I59" s="5" t="s">
        <v>17</v>
      </c>
      <c r="J59" s="3">
        <v>36</v>
      </c>
      <c r="K59" s="3">
        <f t="shared" si="1"/>
        <v>18</v>
      </c>
    </row>
    <row r="60" ht="36" customHeight="1" spans="1:11">
      <c r="A60" s="5">
        <v>58</v>
      </c>
      <c r="B60" s="5" t="s">
        <v>90</v>
      </c>
      <c r="C60" s="5" t="s">
        <v>13</v>
      </c>
      <c r="D60" s="5">
        <v>18</v>
      </c>
      <c r="E60" s="5">
        <v>334</v>
      </c>
      <c r="F60" s="5" t="s">
        <v>14</v>
      </c>
      <c r="G60" s="5">
        <v>6.012</v>
      </c>
      <c r="H60" s="5"/>
      <c r="I60" s="5"/>
      <c r="J60" s="3">
        <v>0</v>
      </c>
      <c r="K60" s="3">
        <f t="shared" si="1"/>
        <v>334</v>
      </c>
    </row>
    <row r="61" ht="36" customHeight="1" spans="1:11">
      <c r="A61" s="5">
        <v>59</v>
      </c>
      <c r="B61" s="5" t="s">
        <v>91</v>
      </c>
      <c r="C61" s="5" t="s">
        <v>13</v>
      </c>
      <c r="D61" s="5">
        <v>9</v>
      </c>
      <c r="E61" s="5">
        <v>9</v>
      </c>
      <c r="F61" s="5" t="s">
        <v>14</v>
      </c>
      <c r="G61" s="5">
        <v>0.081</v>
      </c>
      <c r="H61" s="5"/>
      <c r="I61" s="5"/>
      <c r="J61" s="3">
        <v>0</v>
      </c>
      <c r="K61" s="3">
        <f t="shared" si="1"/>
        <v>9</v>
      </c>
    </row>
    <row r="62" ht="36" customHeight="1" spans="1:11">
      <c r="A62" s="5">
        <v>60</v>
      </c>
      <c r="B62" s="5" t="s">
        <v>92</v>
      </c>
      <c r="C62" s="5" t="s">
        <v>13</v>
      </c>
      <c r="D62" s="5">
        <v>36</v>
      </c>
      <c r="E62" s="5">
        <v>7</v>
      </c>
      <c r="F62" s="5" t="s">
        <v>14</v>
      </c>
      <c r="G62" s="5">
        <v>0.252</v>
      </c>
      <c r="H62" s="5"/>
      <c r="I62" s="5"/>
      <c r="J62" s="3">
        <v>0</v>
      </c>
      <c r="K62" s="3">
        <f t="shared" si="1"/>
        <v>7</v>
      </c>
    </row>
    <row r="63" ht="36" customHeight="1" spans="1:11">
      <c r="A63" s="5">
        <v>61</v>
      </c>
      <c r="B63" s="5" t="s">
        <v>93</v>
      </c>
      <c r="C63" s="5" t="s">
        <v>13</v>
      </c>
      <c r="D63" s="5">
        <v>18</v>
      </c>
      <c r="E63" s="5">
        <v>50</v>
      </c>
      <c r="F63" s="5" t="s">
        <v>14</v>
      </c>
      <c r="G63" s="5">
        <v>0.9</v>
      </c>
      <c r="H63" s="5"/>
      <c r="I63" s="5"/>
      <c r="J63" s="3">
        <v>0</v>
      </c>
      <c r="K63" s="3">
        <f t="shared" si="1"/>
        <v>50</v>
      </c>
    </row>
    <row r="64" ht="36" customHeight="1" spans="1:11">
      <c r="A64" s="5">
        <v>62</v>
      </c>
      <c r="B64" s="5" t="s">
        <v>94</v>
      </c>
      <c r="C64" s="5" t="s">
        <v>13</v>
      </c>
      <c r="D64" s="5">
        <v>12</v>
      </c>
      <c r="E64" s="5">
        <v>2</v>
      </c>
      <c r="F64" s="5" t="s">
        <v>14</v>
      </c>
      <c r="G64" s="5">
        <v>0.024</v>
      </c>
      <c r="H64" s="5"/>
      <c r="I64" s="5"/>
      <c r="J64" s="3">
        <v>0</v>
      </c>
      <c r="K64" s="3">
        <f t="shared" si="1"/>
        <v>2</v>
      </c>
    </row>
    <row r="65" ht="36" customHeight="1" spans="1:11">
      <c r="A65" s="5">
        <v>63</v>
      </c>
      <c r="B65" s="5" t="s">
        <v>95</v>
      </c>
      <c r="C65" s="5" t="s">
        <v>13</v>
      </c>
      <c r="D65" s="5">
        <v>48</v>
      </c>
      <c r="E65" s="5">
        <v>556</v>
      </c>
      <c r="F65" s="5" t="s">
        <v>14</v>
      </c>
      <c r="G65" s="5">
        <v>26.688</v>
      </c>
      <c r="H65" s="5"/>
      <c r="I65" s="5"/>
      <c r="J65" s="3">
        <v>0</v>
      </c>
      <c r="K65" s="3">
        <f t="shared" si="1"/>
        <v>556</v>
      </c>
    </row>
    <row r="66" ht="36" customHeight="1" spans="1:11">
      <c r="A66" s="5">
        <v>64</v>
      </c>
      <c r="B66" s="5" t="s">
        <v>96</v>
      </c>
      <c r="C66" s="5" t="s">
        <v>13</v>
      </c>
      <c r="D66" s="5">
        <v>36</v>
      </c>
      <c r="E66" s="5">
        <v>44</v>
      </c>
      <c r="F66" s="5" t="s">
        <v>14</v>
      </c>
      <c r="G66" s="5">
        <v>1.584</v>
      </c>
      <c r="H66" s="5"/>
      <c r="I66" s="5"/>
      <c r="J66" s="3">
        <v>0</v>
      </c>
      <c r="K66" s="3">
        <f t="shared" si="1"/>
        <v>44</v>
      </c>
    </row>
    <row r="67" ht="36" customHeight="1" spans="1:11">
      <c r="A67" s="5">
        <v>65</v>
      </c>
      <c r="B67" s="5" t="s">
        <v>97</v>
      </c>
      <c r="C67" s="5" t="s">
        <v>13</v>
      </c>
      <c r="D67" s="5">
        <v>12</v>
      </c>
      <c r="E67" s="5">
        <v>131</v>
      </c>
      <c r="F67" s="5" t="s">
        <v>14</v>
      </c>
      <c r="G67" s="5">
        <v>1.572</v>
      </c>
      <c r="H67" s="5"/>
      <c r="I67" s="5"/>
      <c r="J67" s="3">
        <v>0</v>
      </c>
      <c r="K67" s="3">
        <f t="shared" si="1"/>
        <v>131</v>
      </c>
    </row>
    <row r="68" ht="36" customHeight="1" spans="1:11">
      <c r="A68" s="5">
        <v>67</v>
      </c>
      <c r="B68" s="5" t="s">
        <v>98</v>
      </c>
      <c r="C68" s="5" t="s">
        <v>13</v>
      </c>
      <c r="D68" s="5">
        <v>0.24</v>
      </c>
      <c r="E68" s="5">
        <v>5</v>
      </c>
      <c r="F68" s="5" t="s">
        <v>14</v>
      </c>
      <c r="G68" s="5">
        <v>0.0012</v>
      </c>
      <c r="H68" s="5"/>
      <c r="I68" s="5"/>
      <c r="J68" s="3">
        <v>0</v>
      </c>
      <c r="K68" s="3">
        <f t="shared" ref="K68:K101" si="2">E68-J68</f>
        <v>5</v>
      </c>
    </row>
    <row r="69" ht="36" customHeight="1" spans="1:11">
      <c r="A69" s="5">
        <v>68</v>
      </c>
      <c r="B69" s="5" t="s">
        <v>99</v>
      </c>
      <c r="C69" s="5" t="s">
        <v>13</v>
      </c>
      <c r="D69" s="5">
        <v>5.76</v>
      </c>
      <c r="E69" s="5">
        <v>55</v>
      </c>
      <c r="F69" s="5" t="s">
        <v>14</v>
      </c>
      <c r="G69" s="5">
        <v>0.3168</v>
      </c>
      <c r="H69" s="5"/>
      <c r="I69" s="5"/>
      <c r="J69" s="3">
        <v>0</v>
      </c>
      <c r="K69" s="3">
        <f t="shared" si="2"/>
        <v>55</v>
      </c>
    </row>
    <row r="70" ht="36" customHeight="1" spans="1:11">
      <c r="A70" s="5">
        <v>69</v>
      </c>
      <c r="B70" s="5" t="s">
        <v>100</v>
      </c>
      <c r="C70" s="5" t="s">
        <v>13</v>
      </c>
      <c r="D70" s="5">
        <v>2.88</v>
      </c>
      <c r="E70" s="5">
        <v>3</v>
      </c>
      <c r="F70" s="5" t="s">
        <v>14</v>
      </c>
      <c r="G70" s="5">
        <v>0.00864</v>
      </c>
      <c r="H70" s="5"/>
      <c r="I70" s="5"/>
      <c r="J70" s="3">
        <v>0</v>
      </c>
      <c r="K70" s="3">
        <f t="shared" si="2"/>
        <v>3</v>
      </c>
    </row>
    <row r="71" ht="36" customHeight="1" spans="1:11">
      <c r="A71" s="5">
        <v>70</v>
      </c>
      <c r="B71" s="5" t="s">
        <v>101</v>
      </c>
      <c r="C71" s="5" t="s">
        <v>13</v>
      </c>
      <c r="D71" s="5">
        <v>1.98</v>
      </c>
      <c r="E71" s="5">
        <v>4</v>
      </c>
      <c r="F71" s="5" t="s">
        <v>14</v>
      </c>
      <c r="G71" s="5">
        <v>0.00792</v>
      </c>
      <c r="H71" s="5"/>
      <c r="I71" s="5"/>
      <c r="J71" s="3">
        <v>0</v>
      </c>
      <c r="K71" s="3">
        <f t="shared" si="2"/>
        <v>4</v>
      </c>
    </row>
    <row r="72" ht="36" customHeight="1" spans="1:11">
      <c r="A72" s="5">
        <v>71</v>
      </c>
      <c r="B72" s="5" t="s">
        <v>102</v>
      </c>
      <c r="C72" s="5" t="s">
        <v>13</v>
      </c>
      <c r="D72" s="5">
        <v>7.68</v>
      </c>
      <c r="E72" s="5">
        <v>60</v>
      </c>
      <c r="F72" s="5" t="s">
        <v>14</v>
      </c>
      <c r="G72" s="5">
        <v>0.4608</v>
      </c>
      <c r="H72" s="5"/>
      <c r="I72" s="5"/>
      <c r="J72" s="3">
        <v>0</v>
      </c>
      <c r="K72" s="3">
        <f t="shared" si="2"/>
        <v>60</v>
      </c>
    </row>
    <row r="73" ht="36" customHeight="1" spans="1:11">
      <c r="A73" s="5">
        <v>72</v>
      </c>
      <c r="B73" s="5" t="s">
        <v>103</v>
      </c>
      <c r="C73" s="5" t="s">
        <v>13</v>
      </c>
      <c r="D73" s="5">
        <v>12</v>
      </c>
      <c r="E73" s="5">
        <v>770</v>
      </c>
      <c r="F73" s="5" t="s">
        <v>14</v>
      </c>
      <c r="G73" s="5">
        <v>9.24</v>
      </c>
      <c r="H73" s="5"/>
      <c r="I73" s="5"/>
      <c r="J73" s="3">
        <v>0</v>
      </c>
      <c r="K73" s="3">
        <f t="shared" si="2"/>
        <v>770</v>
      </c>
    </row>
    <row r="74" ht="36" customHeight="1" spans="1:11">
      <c r="A74" s="5">
        <v>73</v>
      </c>
      <c r="B74" s="5" t="s">
        <v>104</v>
      </c>
      <c r="C74" s="5" t="s">
        <v>13</v>
      </c>
      <c r="D74" s="5">
        <v>6</v>
      </c>
      <c r="E74" s="5">
        <v>22</v>
      </c>
      <c r="F74" s="5" t="s">
        <v>14</v>
      </c>
      <c r="G74" s="5">
        <v>0.132</v>
      </c>
      <c r="H74" s="5"/>
      <c r="I74" s="5"/>
      <c r="J74" s="3">
        <v>0</v>
      </c>
      <c r="K74" s="3">
        <f t="shared" si="2"/>
        <v>22</v>
      </c>
    </row>
    <row r="75" ht="36" customHeight="1" spans="1:11">
      <c r="A75" s="5">
        <v>74</v>
      </c>
      <c r="B75" s="5" t="s">
        <v>105</v>
      </c>
      <c r="C75" s="5" t="s">
        <v>13</v>
      </c>
      <c r="D75" s="5">
        <v>4</v>
      </c>
      <c r="E75" s="5">
        <v>28</v>
      </c>
      <c r="F75" s="5" t="s">
        <v>14</v>
      </c>
      <c r="G75" s="5">
        <v>0.112</v>
      </c>
      <c r="H75" s="5"/>
      <c r="I75" s="5"/>
      <c r="J75" s="3">
        <v>0</v>
      </c>
      <c r="K75" s="3">
        <f t="shared" si="2"/>
        <v>28</v>
      </c>
    </row>
    <row r="76" ht="36" customHeight="1" spans="1:11">
      <c r="A76" s="5">
        <v>75</v>
      </c>
      <c r="B76" s="5" t="s">
        <v>106</v>
      </c>
      <c r="C76" s="5" t="s">
        <v>13</v>
      </c>
      <c r="D76" s="5">
        <v>15</v>
      </c>
      <c r="E76" s="5">
        <v>12</v>
      </c>
      <c r="F76" s="5" t="s">
        <v>14</v>
      </c>
      <c r="G76" s="5">
        <v>0.18</v>
      </c>
      <c r="H76" s="5"/>
      <c r="I76" s="5"/>
      <c r="J76" s="3">
        <v>0</v>
      </c>
      <c r="K76" s="3">
        <f t="shared" si="2"/>
        <v>12</v>
      </c>
    </row>
    <row r="77" ht="36" customHeight="1" spans="1:11">
      <c r="A77" s="5">
        <v>76</v>
      </c>
      <c r="B77" s="5" t="s">
        <v>107</v>
      </c>
      <c r="C77" s="5" t="s">
        <v>13</v>
      </c>
      <c r="D77" s="5">
        <v>1</v>
      </c>
      <c r="E77" s="5">
        <v>122</v>
      </c>
      <c r="F77" s="5" t="s">
        <v>14</v>
      </c>
      <c r="G77" s="5">
        <v>0.122</v>
      </c>
      <c r="H77" s="5"/>
      <c r="I77" s="5"/>
      <c r="J77" s="3">
        <v>0</v>
      </c>
      <c r="K77" s="3">
        <f t="shared" si="2"/>
        <v>122</v>
      </c>
    </row>
    <row r="78" ht="36" customHeight="1" spans="1:11">
      <c r="A78" s="5">
        <v>77</v>
      </c>
      <c r="B78" s="5" t="s">
        <v>108</v>
      </c>
      <c r="C78" s="5" t="s">
        <v>13</v>
      </c>
      <c r="D78" s="5">
        <v>4</v>
      </c>
      <c r="E78" s="5">
        <v>74</v>
      </c>
      <c r="F78" s="5" t="s">
        <v>14</v>
      </c>
      <c r="G78" s="5">
        <v>0.296</v>
      </c>
      <c r="H78" s="5"/>
      <c r="I78" s="5"/>
      <c r="J78" s="3">
        <v>0</v>
      </c>
      <c r="K78" s="3">
        <f t="shared" si="2"/>
        <v>74</v>
      </c>
    </row>
    <row r="79" ht="36" customHeight="1" spans="1:11">
      <c r="A79" s="5">
        <v>78</v>
      </c>
      <c r="B79" s="5" t="s">
        <v>109</v>
      </c>
      <c r="C79" s="5" t="s">
        <v>13</v>
      </c>
      <c r="D79" s="5">
        <v>9</v>
      </c>
      <c r="E79" s="5">
        <v>1</v>
      </c>
      <c r="F79" s="5" t="s">
        <v>14</v>
      </c>
      <c r="G79" s="5">
        <v>0.009</v>
      </c>
      <c r="H79" s="5"/>
      <c r="I79" s="5"/>
      <c r="J79" s="3">
        <v>0</v>
      </c>
      <c r="K79" s="3">
        <f t="shared" si="2"/>
        <v>1</v>
      </c>
    </row>
    <row r="80" ht="36" customHeight="1" spans="1:11">
      <c r="A80" s="5">
        <v>79</v>
      </c>
      <c r="B80" s="5" t="s">
        <v>110</v>
      </c>
      <c r="C80" s="5" t="s">
        <v>13</v>
      </c>
      <c r="D80" s="5">
        <v>24</v>
      </c>
      <c r="E80" s="5">
        <v>12</v>
      </c>
      <c r="F80" s="5" t="s">
        <v>14</v>
      </c>
      <c r="G80" s="5">
        <v>0.288</v>
      </c>
      <c r="H80" s="5"/>
      <c r="I80" s="5"/>
      <c r="J80" s="3">
        <v>0</v>
      </c>
      <c r="K80" s="3">
        <f t="shared" si="2"/>
        <v>12</v>
      </c>
    </row>
    <row r="81" ht="36" customHeight="1" spans="1:11">
      <c r="A81" s="5">
        <v>80</v>
      </c>
      <c r="B81" s="5" t="s">
        <v>111</v>
      </c>
      <c r="C81" s="5" t="s">
        <v>13</v>
      </c>
      <c r="D81" s="5">
        <v>9</v>
      </c>
      <c r="E81" s="5">
        <v>24</v>
      </c>
      <c r="F81" s="5" t="s">
        <v>14</v>
      </c>
      <c r="G81" s="5">
        <v>0.216</v>
      </c>
      <c r="H81" s="5"/>
      <c r="I81" s="5"/>
      <c r="J81" s="3">
        <v>0</v>
      </c>
      <c r="K81" s="3">
        <f t="shared" si="2"/>
        <v>24</v>
      </c>
    </row>
    <row r="82" ht="36" customHeight="1" spans="1:11">
      <c r="A82" s="5">
        <v>81</v>
      </c>
      <c r="B82" s="5" t="s">
        <v>112</v>
      </c>
      <c r="C82" s="5" t="s">
        <v>13</v>
      </c>
      <c r="D82" s="5">
        <v>24</v>
      </c>
      <c r="E82" s="5">
        <v>11</v>
      </c>
      <c r="F82" s="5" t="s">
        <v>14</v>
      </c>
      <c r="G82" s="5">
        <v>0.264</v>
      </c>
      <c r="H82" s="5"/>
      <c r="I82" s="5"/>
      <c r="J82" s="3">
        <v>0</v>
      </c>
      <c r="K82" s="3">
        <f t="shared" si="2"/>
        <v>11</v>
      </c>
    </row>
    <row r="83" ht="36" customHeight="1" spans="1:11">
      <c r="A83" s="5">
        <v>82</v>
      </c>
      <c r="B83" s="5" t="s">
        <v>113</v>
      </c>
      <c r="C83" s="5" t="s">
        <v>13</v>
      </c>
      <c r="D83" s="5">
        <v>48</v>
      </c>
      <c r="E83" s="5">
        <v>2</v>
      </c>
      <c r="F83" s="5" t="s">
        <v>14</v>
      </c>
      <c r="G83" s="5">
        <v>0.096</v>
      </c>
      <c r="H83" s="5"/>
      <c r="I83" s="5"/>
      <c r="J83" s="3">
        <v>0</v>
      </c>
      <c r="K83" s="3">
        <f t="shared" si="2"/>
        <v>2</v>
      </c>
    </row>
    <row r="84" ht="36" customHeight="1" spans="1:11">
      <c r="A84" s="5">
        <v>83</v>
      </c>
      <c r="B84" s="5" t="s">
        <v>114</v>
      </c>
      <c r="C84" s="5" t="s">
        <v>13</v>
      </c>
      <c r="D84" s="5">
        <v>54</v>
      </c>
      <c r="E84" s="5">
        <v>81</v>
      </c>
      <c r="F84" s="5" t="s">
        <v>14</v>
      </c>
      <c r="G84" s="5">
        <v>4.374</v>
      </c>
      <c r="H84" s="5"/>
      <c r="I84" s="5"/>
      <c r="J84" s="3">
        <v>0</v>
      </c>
      <c r="K84" s="3">
        <f t="shared" si="2"/>
        <v>81</v>
      </c>
    </row>
    <row r="85" ht="36" customHeight="1" spans="1:11">
      <c r="A85" s="5">
        <v>84</v>
      </c>
      <c r="B85" s="5" t="s">
        <v>115</v>
      </c>
      <c r="C85" s="5" t="s">
        <v>13</v>
      </c>
      <c r="D85" s="5">
        <v>72</v>
      </c>
      <c r="E85" s="5">
        <v>1</v>
      </c>
      <c r="F85" s="5" t="s">
        <v>14</v>
      </c>
      <c r="G85" s="5">
        <v>0.072</v>
      </c>
      <c r="H85" s="5"/>
      <c r="I85" s="5"/>
      <c r="J85" s="3">
        <v>0</v>
      </c>
      <c r="K85" s="3">
        <f t="shared" si="2"/>
        <v>1</v>
      </c>
    </row>
    <row r="86" ht="36" customHeight="1" spans="1:11">
      <c r="A86" s="5">
        <v>85</v>
      </c>
      <c r="B86" s="5" t="s">
        <v>116</v>
      </c>
      <c r="C86" s="5" t="s">
        <v>13</v>
      </c>
      <c r="D86" s="5">
        <v>400</v>
      </c>
      <c r="E86" s="5">
        <v>9</v>
      </c>
      <c r="F86" s="5" t="s">
        <v>14</v>
      </c>
      <c r="G86" s="5">
        <v>3.6</v>
      </c>
      <c r="H86" s="5"/>
      <c r="I86" s="5"/>
      <c r="J86" s="3">
        <v>0</v>
      </c>
      <c r="K86" s="3">
        <f t="shared" si="2"/>
        <v>9</v>
      </c>
    </row>
    <row r="87" ht="36" customHeight="1" spans="1:11">
      <c r="A87" s="5">
        <v>86</v>
      </c>
      <c r="B87" s="5" t="s">
        <v>117</v>
      </c>
      <c r="C87" s="5" t="s">
        <v>13</v>
      </c>
      <c r="D87" s="5">
        <v>24</v>
      </c>
      <c r="E87" s="5">
        <v>2</v>
      </c>
      <c r="F87" s="5" t="s">
        <v>14</v>
      </c>
      <c r="G87" s="5">
        <v>0.048</v>
      </c>
      <c r="H87" s="5"/>
      <c r="I87" s="5"/>
      <c r="J87" s="3">
        <v>0</v>
      </c>
      <c r="K87" s="3">
        <f t="shared" si="2"/>
        <v>2</v>
      </c>
    </row>
    <row r="88" ht="36" customHeight="1" spans="1:11">
      <c r="A88" s="5">
        <v>87</v>
      </c>
      <c r="B88" s="5" t="s">
        <v>118</v>
      </c>
      <c r="C88" s="5" t="s">
        <v>13</v>
      </c>
      <c r="D88" s="5">
        <v>24</v>
      </c>
      <c r="E88" s="5">
        <v>16</v>
      </c>
      <c r="F88" s="5" t="s">
        <v>14</v>
      </c>
      <c r="G88" s="5">
        <v>0.384</v>
      </c>
      <c r="H88" s="5"/>
      <c r="I88" s="5"/>
      <c r="J88" s="3">
        <v>0</v>
      </c>
      <c r="K88" s="3">
        <f t="shared" si="2"/>
        <v>16</v>
      </c>
    </row>
    <row r="89" ht="36" customHeight="1" spans="1:11">
      <c r="A89" s="5">
        <v>88</v>
      </c>
      <c r="B89" s="5" t="s">
        <v>119</v>
      </c>
      <c r="C89" s="5" t="s">
        <v>13</v>
      </c>
      <c r="D89" s="5">
        <v>1</v>
      </c>
      <c r="E89" s="5">
        <v>80</v>
      </c>
      <c r="F89" s="5" t="s">
        <v>14</v>
      </c>
      <c r="G89" s="5">
        <v>0.08</v>
      </c>
      <c r="H89" s="5"/>
      <c r="I89" s="5"/>
      <c r="J89" s="3">
        <v>0</v>
      </c>
      <c r="K89" s="3">
        <f t="shared" si="2"/>
        <v>80</v>
      </c>
    </row>
    <row r="90" ht="36" customHeight="1" spans="1:11">
      <c r="A90" s="5">
        <v>89</v>
      </c>
      <c r="B90" s="5" t="s">
        <v>120</v>
      </c>
      <c r="C90" s="5" t="s">
        <v>13</v>
      </c>
      <c r="D90" s="5">
        <v>9</v>
      </c>
      <c r="E90" s="5">
        <v>2</v>
      </c>
      <c r="F90" s="5" t="s">
        <v>14</v>
      </c>
      <c r="G90" s="5">
        <v>0.018</v>
      </c>
      <c r="H90" s="5"/>
      <c r="I90" s="5"/>
      <c r="J90" s="3">
        <v>0</v>
      </c>
      <c r="K90" s="3">
        <f t="shared" si="2"/>
        <v>2</v>
      </c>
    </row>
    <row r="91" ht="36" customHeight="1" spans="1:11">
      <c r="A91" s="5">
        <v>90</v>
      </c>
      <c r="B91" s="5" t="s">
        <v>121</v>
      </c>
      <c r="C91" s="5" t="s">
        <v>13</v>
      </c>
      <c r="D91" s="5">
        <v>24</v>
      </c>
      <c r="E91" s="5">
        <v>5</v>
      </c>
      <c r="F91" s="5" t="s">
        <v>14</v>
      </c>
      <c r="G91" s="5">
        <v>0.12</v>
      </c>
      <c r="H91" s="5"/>
      <c r="I91" s="5"/>
      <c r="J91" s="3">
        <v>0</v>
      </c>
      <c r="K91" s="3">
        <f t="shared" si="2"/>
        <v>5</v>
      </c>
    </row>
    <row r="92" ht="36" customHeight="1" spans="1:11">
      <c r="A92" s="5">
        <v>91</v>
      </c>
      <c r="B92" s="5" t="s">
        <v>122</v>
      </c>
      <c r="C92" s="5" t="s">
        <v>13</v>
      </c>
      <c r="D92" s="5">
        <v>48</v>
      </c>
      <c r="E92" s="5">
        <v>36</v>
      </c>
      <c r="F92" s="5" t="s">
        <v>14</v>
      </c>
      <c r="G92" s="5">
        <v>1.728</v>
      </c>
      <c r="H92" s="5"/>
      <c r="I92" s="5"/>
      <c r="J92" s="3">
        <v>0</v>
      </c>
      <c r="K92" s="3">
        <f t="shared" si="2"/>
        <v>36</v>
      </c>
    </row>
    <row r="93" ht="36" customHeight="1" spans="1:11">
      <c r="A93" s="5">
        <v>92</v>
      </c>
      <c r="B93" s="5" t="s">
        <v>123</v>
      </c>
      <c r="C93" s="5" t="s">
        <v>13</v>
      </c>
      <c r="D93" s="5">
        <v>12</v>
      </c>
      <c r="E93" s="5">
        <v>65</v>
      </c>
      <c r="F93" s="5" t="s">
        <v>14</v>
      </c>
      <c r="G93" s="5">
        <v>0.78</v>
      </c>
      <c r="H93" s="5"/>
      <c r="I93" s="5"/>
      <c r="J93" s="3">
        <v>0</v>
      </c>
      <c r="K93" s="3">
        <f t="shared" si="2"/>
        <v>65</v>
      </c>
    </row>
    <row r="94" ht="36" customHeight="1" spans="1:11">
      <c r="A94" s="5">
        <v>93</v>
      </c>
      <c r="B94" s="5" t="s">
        <v>124</v>
      </c>
      <c r="C94" s="5" t="s">
        <v>13</v>
      </c>
      <c r="D94" s="5">
        <v>24</v>
      </c>
      <c r="E94" s="5">
        <v>76</v>
      </c>
      <c r="F94" s="5" t="s">
        <v>14</v>
      </c>
      <c r="G94" s="5">
        <v>1.824</v>
      </c>
      <c r="H94" s="5"/>
      <c r="I94" s="5"/>
      <c r="J94" s="3">
        <v>0</v>
      </c>
      <c r="K94" s="3">
        <f t="shared" si="2"/>
        <v>76</v>
      </c>
    </row>
    <row r="95" ht="36" customHeight="1" spans="1:11">
      <c r="A95" s="5">
        <v>94</v>
      </c>
      <c r="B95" s="5" t="s">
        <v>125</v>
      </c>
      <c r="C95" s="5" t="s">
        <v>13</v>
      </c>
      <c r="D95" s="5">
        <v>18</v>
      </c>
      <c r="E95" s="5">
        <v>28</v>
      </c>
      <c r="F95" s="5" t="s">
        <v>14</v>
      </c>
      <c r="G95" s="5">
        <v>0.504</v>
      </c>
      <c r="H95" s="5"/>
      <c r="I95" s="5"/>
      <c r="J95" s="3">
        <v>0</v>
      </c>
      <c r="K95" s="3">
        <f t="shared" si="2"/>
        <v>28</v>
      </c>
    </row>
    <row r="96" ht="36" customHeight="1" spans="1:11">
      <c r="A96" s="5">
        <v>95</v>
      </c>
      <c r="B96" s="5" t="s">
        <v>126</v>
      </c>
      <c r="C96" s="5" t="s">
        <v>13</v>
      </c>
      <c r="D96" s="5">
        <v>14</v>
      </c>
      <c r="E96" s="5">
        <v>24</v>
      </c>
      <c r="F96" s="5" t="s">
        <v>14</v>
      </c>
      <c r="G96" s="5">
        <v>0.336</v>
      </c>
      <c r="H96" s="5"/>
      <c r="I96" s="5"/>
      <c r="J96" s="3">
        <v>0</v>
      </c>
      <c r="K96" s="3">
        <f t="shared" si="2"/>
        <v>24</v>
      </c>
    </row>
    <row r="97" ht="36" customHeight="1" spans="1:11">
      <c r="A97" s="5">
        <v>96</v>
      </c>
      <c r="B97" s="5" t="s">
        <v>127</v>
      </c>
      <c r="C97" s="5" t="s">
        <v>13</v>
      </c>
      <c r="D97" s="5">
        <v>20</v>
      </c>
      <c r="E97" s="5">
        <v>13</v>
      </c>
      <c r="F97" s="5" t="s">
        <v>14</v>
      </c>
      <c r="G97" s="5">
        <v>0.26</v>
      </c>
      <c r="H97" s="5"/>
      <c r="I97" s="5"/>
      <c r="J97" s="3">
        <v>0</v>
      </c>
      <c r="K97" s="3">
        <f t="shared" si="2"/>
        <v>13</v>
      </c>
    </row>
    <row r="98" ht="36" customHeight="1" spans="1:11">
      <c r="A98" s="5">
        <v>97</v>
      </c>
      <c r="B98" s="5" t="s">
        <v>128</v>
      </c>
      <c r="C98" s="5" t="s">
        <v>13</v>
      </c>
      <c r="D98" s="5">
        <v>20</v>
      </c>
      <c r="E98" s="5">
        <v>13</v>
      </c>
      <c r="F98" s="5" t="s">
        <v>14</v>
      </c>
      <c r="G98" s="5">
        <v>0.26</v>
      </c>
      <c r="H98" s="5"/>
      <c r="I98" s="5"/>
      <c r="J98" s="3">
        <v>0</v>
      </c>
      <c r="K98" s="3">
        <f t="shared" si="2"/>
        <v>13</v>
      </c>
    </row>
    <row r="99" ht="36" customHeight="1" spans="1:11">
      <c r="A99" s="5">
        <v>98</v>
      </c>
      <c r="B99" s="5" t="s">
        <v>129</v>
      </c>
      <c r="C99" s="5" t="s">
        <v>13</v>
      </c>
      <c r="D99" s="5">
        <v>60</v>
      </c>
      <c r="E99" s="5">
        <v>5</v>
      </c>
      <c r="F99" s="5" t="s">
        <v>14</v>
      </c>
      <c r="G99" s="5">
        <v>0.3</v>
      </c>
      <c r="H99" s="5"/>
      <c r="I99" s="5"/>
      <c r="J99" s="3">
        <v>0</v>
      </c>
      <c r="K99" s="3">
        <f t="shared" si="2"/>
        <v>5</v>
      </c>
    </row>
    <row r="100" ht="36" customHeight="1" spans="1:11">
      <c r="A100" s="5">
        <v>99</v>
      </c>
      <c r="B100" s="5" t="s">
        <v>130</v>
      </c>
      <c r="C100" s="5" t="s">
        <v>13</v>
      </c>
      <c r="D100" s="5">
        <v>60</v>
      </c>
      <c r="E100" s="5">
        <v>2</v>
      </c>
      <c r="F100" s="5" t="s">
        <v>14</v>
      </c>
      <c r="G100" s="5">
        <v>0.12</v>
      </c>
      <c r="H100" s="5"/>
      <c r="I100" s="5"/>
      <c r="J100" s="3">
        <v>0</v>
      </c>
      <c r="K100" s="3">
        <f t="shared" si="2"/>
        <v>2</v>
      </c>
    </row>
    <row r="101" ht="36" customHeight="1" spans="1:11">
      <c r="A101" s="5">
        <v>100</v>
      </c>
      <c r="B101" s="5" t="s">
        <v>129</v>
      </c>
      <c r="C101" s="5" t="s">
        <v>13</v>
      </c>
      <c r="D101" s="5">
        <v>60</v>
      </c>
      <c r="E101" s="5">
        <v>8</v>
      </c>
      <c r="F101" s="5" t="s">
        <v>14</v>
      </c>
      <c r="G101" s="5">
        <v>0.48</v>
      </c>
      <c r="H101" s="5"/>
      <c r="I101" s="5"/>
      <c r="J101" s="3">
        <v>0</v>
      </c>
      <c r="K101" s="3">
        <f t="shared" si="2"/>
        <v>8</v>
      </c>
    </row>
    <row r="102" ht="36" customHeight="1" spans="1:11">
      <c r="A102" s="5"/>
      <c r="B102" s="5" t="s">
        <v>131</v>
      </c>
      <c r="C102" s="5"/>
      <c r="D102" s="5"/>
      <c r="E102" s="5">
        <f>SUM(E3:E101)</f>
        <v>11448</v>
      </c>
      <c r="F102" s="5"/>
      <c r="G102" s="5"/>
      <c r="H102" s="5"/>
      <c r="I102" s="5"/>
      <c r="J102" s="3">
        <f>SUM(J3:J101)</f>
        <v>512</v>
      </c>
      <c r="K102" s="3">
        <f>SUM(K3:K101)</f>
        <v>10936</v>
      </c>
    </row>
    <row r="103" ht="36" customHeight="1" spans="1:11">
      <c r="A103" s="5" t="s">
        <v>1</v>
      </c>
      <c r="B103" s="5" t="s">
        <v>132</v>
      </c>
      <c r="C103" s="5" t="s">
        <v>133</v>
      </c>
      <c r="D103" s="5" t="s">
        <v>134</v>
      </c>
      <c r="E103" s="60" t="s">
        <v>5</v>
      </c>
      <c r="F103" s="5" t="s">
        <v>6</v>
      </c>
      <c r="G103" s="5" t="s">
        <v>135</v>
      </c>
      <c r="H103" s="5" t="s">
        <v>136</v>
      </c>
      <c r="I103" s="5" t="s">
        <v>137</v>
      </c>
      <c r="J103" s="61"/>
      <c r="K103" s="61"/>
    </row>
    <row r="104" ht="46" customHeight="1" spans="1:11">
      <c r="A104" s="5">
        <v>1</v>
      </c>
      <c r="B104" s="5" t="s">
        <v>138</v>
      </c>
      <c r="C104" s="5" t="s">
        <v>139</v>
      </c>
      <c r="D104" s="5" t="s">
        <v>140</v>
      </c>
      <c r="E104" s="5">
        <v>34</v>
      </c>
      <c r="F104" s="5" t="s">
        <v>14</v>
      </c>
      <c r="G104" s="5">
        <v>177</v>
      </c>
      <c r="H104" s="5" t="s">
        <v>141</v>
      </c>
      <c r="I104" s="5" t="s">
        <v>17</v>
      </c>
      <c r="J104" s="3">
        <v>5</v>
      </c>
      <c r="K104" s="3">
        <f>E104-J104</f>
        <v>29</v>
      </c>
    </row>
    <row r="105" ht="29" customHeight="1" spans="1:11">
      <c r="A105" s="5">
        <v>2</v>
      </c>
      <c r="B105" s="5" t="s">
        <v>142</v>
      </c>
      <c r="C105" s="5" t="s">
        <v>143</v>
      </c>
      <c r="D105" s="5" t="s">
        <v>140</v>
      </c>
      <c r="E105" s="5">
        <v>3</v>
      </c>
      <c r="F105" s="5" t="s">
        <v>14</v>
      </c>
      <c r="G105" s="5" t="s">
        <v>140</v>
      </c>
      <c r="H105" s="5"/>
      <c r="I105" s="5"/>
      <c r="J105" s="3">
        <v>0</v>
      </c>
      <c r="K105" s="3">
        <v>0</v>
      </c>
    </row>
    <row r="106" ht="40" customHeight="1" spans="1:11">
      <c r="A106" s="5">
        <v>3</v>
      </c>
      <c r="B106" s="5" t="s">
        <v>144</v>
      </c>
      <c r="C106" s="5" t="s">
        <v>145</v>
      </c>
      <c r="D106" s="5" t="s">
        <v>146</v>
      </c>
      <c r="E106" s="5">
        <v>34</v>
      </c>
      <c r="F106" s="5" t="s">
        <v>14</v>
      </c>
      <c r="G106" s="5" t="s">
        <v>140</v>
      </c>
      <c r="H106" s="5" t="s">
        <v>141</v>
      </c>
      <c r="I106" s="5" t="s">
        <v>17</v>
      </c>
      <c r="J106" s="3">
        <v>5</v>
      </c>
      <c r="K106" s="3">
        <v>29</v>
      </c>
    </row>
    <row r="107" ht="31" customHeight="1" spans="1:11">
      <c r="A107" s="59" t="s">
        <v>147</v>
      </c>
      <c r="B107" s="59"/>
      <c r="C107" s="59"/>
      <c r="D107" s="59"/>
      <c r="E107" s="59"/>
      <c r="F107" s="59"/>
      <c r="G107" s="59"/>
      <c r="H107" s="59"/>
      <c r="I107" s="59"/>
      <c r="J107" s="61"/>
      <c r="K107" s="61"/>
    </row>
  </sheetData>
  <mergeCells count="2">
    <mergeCell ref="A1:K1"/>
    <mergeCell ref="A107:I107"/>
  </mergeCells>
  <pageMargins left="0.751388888888889" right="0.751388888888889" top="1" bottom="1" header="0.5" footer="0.5"/>
  <pageSetup paperSize="9" scale="50" orientation="portrait"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77"/>
  <sheetViews>
    <sheetView topLeftCell="A55" workbookViewId="0">
      <selection activeCell="A74" sqref="$A74:$XFD74"/>
    </sheetView>
  </sheetViews>
  <sheetFormatPr defaultColWidth="9.23076923076923" defaultRowHeight="16.8"/>
  <cols>
    <col min="2" max="2" width="21.625" customWidth="1"/>
    <col min="3" max="3" width="18.1057692307692" customWidth="1"/>
    <col min="4" max="4" width="13.2980769230769" customWidth="1"/>
    <col min="5" max="5" width="11.6923076923077" customWidth="1"/>
    <col min="6" max="6" width="12.9711538461538" customWidth="1"/>
    <col min="7" max="7" width="13.2980769230769" customWidth="1"/>
    <col min="8" max="8" width="22.2692307692308" customWidth="1"/>
    <col min="9" max="9" width="19.2211538461538" customWidth="1"/>
    <col min="10" max="10" width="13.2980769230769" customWidth="1"/>
    <col min="11" max="11" width="13.4519230769231" customWidth="1"/>
  </cols>
  <sheetData>
    <row r="1" ht="42" customHeight="1" spans="1:9">
      <c r="A1" s="2" t="s">
        <v>148</v>
      </c>
      <c r="B1" s="2"/>
      <c r="C1" s="2"/>
      <c r="D1" s="2"/>
      <c r="E1" s="2"/>
      <c r="F1" s="2"/>
      <c r="G1" s="2"/>
      <c r="H1" s="2"/>
      <c r="I1" s="2"/>
    </row>
    <row r="2" ht="49" customHeight="1" spans="1:11">
      <c r="A2" s="27" t="s">
        <v>1</v>
      </c>
      <c r="B2" s="27" t="s">
        <v>2</v>
      </c>
      <c r="C2" s="27" t="s">
        <v>3</v>
      </c>
      <c r="D2" s="27" t="s">
        <v>4</v>
      </c>
      <c r="E2" s="27" t="s">
        <v>5</v>
      </c>
      <c r="F2" s="27" t="s">
        <v>6</v>
      </c>
      <c r="G2" s="27" t="s">
        <v>7</v>
      </c>
      <c r="H2" s="27" t="s">
        <v>8</v>
      </c>
      <c r="I2" s="27" t="s">
        <v>9</v>
      </c>
      <c r="J2" s="3" t="s">
        <v>10</v>
      </c>
      <c r="K2" s="3" t="s">
        <v>11</v>
      </c>
    </row>
    <row r="3" ht="32" customHeight="1" spans="1:11">
      <c r="A3" s="8">
        <v>1</v>
      </c>
      <c r="B3" s="8" t="s">
        <v>149</v>
      </c>
      <c r="C3" s="8" t="s">
        <v>13</v>
      </c>
      <c r="D3" s="9">
        <v>5</v>
      </c>
      <c r="E3" s="8">
        <v>100</v>
      </c>
      <c r="F3" s="8" t="s">
        <v>14</v>
      </c>
      <c r="G3" s="9">
        <v>0.5</v>
      </c>
      <c r="H3" s="9" t="s">
        <v>150</v>
      </c>
      <c r="I3" s="9" t="s">
        <v>36</v>
      </c>
      <c r="J3" s="32">
        <v>0</v>
      </c>
      <c r="K3" s="32">
        <f>E3-J3</f>
        <v>100</v>
      </c>
    </row>
    <row r="4" ht="32" customHeight="1" spans="1:11">
      <c r="A4" s="8">
        <v>2</v>
      </c>
      <c r="B4" s="8" t="s">
        <v>151</v>
      </c>
      <c r="C4" s="8" t="s">
        <v>13</v>
      </c>
      <c r="D4" s="9">
        <v>1.3</v>
      </c>
      <c r="E4" s="8">
        <v>341</v>
      </c>
      <c r="F4" s="8" t="s">
        <v>14</v>
      </c>
      <c r="G4" s="9">
        <v>0.4433</v>
      </c>
      <c r="H4" s="56"/>
      <c r="I4" s="9"/>
      <c r="J4" s="32">
        <v>0</v>
      </c>
      <c r="K4" s="32">
        <f t="shared" ref="K4:K46" si="0">E4-J4</f>
        <v>341</v>
      </c>
    </row>
    <row r="5" ht="32" customHeight="1" spans="1:11">
      <c r="A5" s="8">
        <v>3</v>
      </c>
      <c r="B5" s="8" t="s">
        <v>152</v>
      </c>
      <c r="C5" s="8" t="s">
        <v>13</v>
      </c>
      <c r="D5" s="9">
        <v>150</v>
      </c>
      <c r="E5" s="8">
        <v>3</v>
      </c>
      <c r="F5" s="8" t="s">
        <v>14</v>
      </c>
      <c r="G5" s="9">
        <v>0.45</v>
      </c>
      <c r="H5" s="9"/>
      <c r="I5" s="9"/>
      <c r="J5" s="32">
        <v>0</v>
      </c>
      <c r="K5" s="32">
        <f t="shared" si="0"/>
        <v>3</v>
      </c>
    </row>
    <row r="6" ht="32" customHeight="1" spans="1:11">
      <c r="A6" s="8">
        <v>4</v>
      </c>
      <c r="B6" s="8" t="s">
        <v>153</v>
      </c>
      <c r="C6" s="8" t="s">
        <v>13</v>
      </c>
      <c r="D6" s="9">
        <v>12</v>
      </c>
      <c r="E6" s="8">
        <v>283</v>
      </c>
      <c r="F6" s="8" t="s">
        <v>14</v>
      </c>
      <c r="G6" s="9">
        <v>3.396</v>
      </c>
      <c r="H6" s="9"/>
      <c r="I6" s="9"/>
      <c r="J6" s="32">
        <v>0</v>
      </c>
      <c r="K6" s="32">
        <f t="shared" si="0"/>
        <v>283</v>
      </c>
    </row>
    <row r="7" ht="32" customHeight="1" spans="1:11">
      <c r="A7" s="8">
        <v>5</v>
      </c>
      <c r="B7" s="8" t="s">
        <v>154</v>
      </c>
      <c r="C7" s="8" t="s">
        <v>13</v>
      </c>
      <c r="D7" s="9">
        <v>6</v>
      </c>
      <c r="E7" s="8">
        <v>99</v>
      </c>
      <c r="F7" s="8" t="s">
        <v>14</v>
      </c>
      <c r="G7" s="9">
        <v>0.594</v>
      </c>
      <c r="H7" s="54"/>
      <c r="I7" s="54"/>
      <c r="J7" s="32">
        <v>0</v>
      </c>
      <c r="K7" s="32">
        <f t="shared" si="0"/>
        <v>99</v>
      </c>
    </row>
    <row r="8" ht="32" customHeight="1" spans="1:11">
      <c r="A8" s="8">
        <v>6</v>
      </c>
      <c r="B8" s="8" t="s">
        <v>155</v>
      </c>
      <c r="C8" s="8" t="s">
        <v>13</v>
      </c>
      <c r="D8" s="9">
        <v>12</v>
      </c>
      <c r="E8" s="8">
        <v>130</v>
      </c>
      <c r="F8" s="8" t="s">
        <v>14</v>
      </c>
      <c r="G8" s="9">
        <v>1.56</v>
      </c>
      <c r="H8" s="9" t="s">
        <v>156</v>
      </c>
      <c r="I8" s="9" t="s">
        <v>36</v>
      </c>
      <c r="J8" s="32">
        <v>0</v>
      </c>
      <c r="K8" s="32">
        <f t="shared" si="0"/>
        <v>130</v>
      </c>
    </row>
    <row r="9" ht="32" customHeight="1" spans="1:11">
      <c r="A9" s="8">
        <v>7</v>
      </c>
      <c r="B9" s="8" t="s">
        <v>157</v>
      </c>
      <c r="C9" s="8" t="s">
        <v>13</v>
      </c>
      <c r="D9" s="9">
        <v>6</v>
      </c>
      <c r="E9" s="8">
        <v>5</v>
      </c>
      <c r="F9" s="8" t="s">
        <v>14</v>
      </c>
      <c r="G9" s="9">
        <v>0.03</v>
      </c>
      <c r="H9" s="9"/>
      <c r="I9" s="9"/>
      <c r="J9" s="32">
        <v>0</v>
      </c>
      <c r="K9" s="32">
        <f t="shared" si="0"/>
        <v>5</v>
      </c>
    </row>
    <row r="10" ht="32" customHeight="1" spans="1:11">
      <c r="A10" s="8">
        <v>8</v>
      </c>
      <c r="B10" s="8" t="s">
        <v>158</v>
      </c>
      <c r="C10" s="8" t="s">
        <v>13</v>
      </c>
      <c r="D10" s="9">
        <v>24</v>
      </c>
      <c r="E10" s="8">
        <v>5</v>
      </c>
      <c r="F10" s="8" t="s">
        <v>14</v>
      </c>
      <c r="G10" s="9">
        <v>0.12</v>
      </c>
      <c r="H10" s="9"/>
      <c r="I10" s="9"/>
      <c r="J10" s="32">
        <v>0</v>
      </c>
      <c r="K10" s="32">
        <f t="shared" si="0"/>
        <v>5</v>
      </c>
    </row>
    <row r="11" ht="45" customHeight="1" spans="1:11">
      <c r="A11" s="8">
        <v>9</v>
      </c>
      <c r="B11" s="8" t="s">
        <v>159</v>
      </c>
      <c r="C11" s="8" t="s">
        <v>13</v>
      </c>
      <c r="D11" s="9">
        <v>30</v>
      </c>
      <c r="E11" s="8">
        <v>101</v>
      </c>
      <c r="F11" s="8" t="s">
        <v>14</v>
      </c>
      <c r="G11" s="9">
        <v>3.03</v>
      </c>
      <c r="H11" s="9" t="s">
        <v>160</v>
      </c>
      <c r="I11" s="9" t="s">
        <v>36</v>
      </c>
      <c r="J11" s="32">
        <v>0</v>
      </c>
      <c r="K11" s="32">
        <f t="shared" si="0"/>
        <v>101</v>
      </c>
    </row>
    <row r="12" ht="32" customHeight="1" spans="1:11">
      <c r="A12" s="8">
        <v>10</v>
      </c>
      <c r="B12" s="8" t="s">
        <v>161</v>
      </c>
      <c r="C12" s="8" t="s">
        <v>13</v>
      </c>
      <c r="D12" s="9">
        <v>56</v>
      </c>
      <c r="E12" s="8">
        <v>30</v>
      </c>
      <c r="F12" s="8" t="s">
        <v>14</v>
      </c>
      <c r="G12" s="9">
        <v>1.68</v>
      </c>
      <c r="H12" s="9"/>
      <c r="I12" s="9"/>
      <c r="J12" s="32">
        <v>0</v>
      </c>
      <c r="K12" s="32">
        <f t="shared" si="0"/>
        <v>30</v>
      </c>
    </row>
    <row r="13" ht="32" customHeight="1" spans="1:11">
      <c r="A13" s="8">
        <v>11</v>
      </c>
      <c r="B13" s="8" t="s">
        <v>162</v>
      </c>
      <c r="C13" s="8" t="s">
        <v>13</v>
      </c>
      <c r="D13" s="9">
        <v>15</v>
      </c>
      <c r="E13" s="8">
        <v>21</v>
      </c>
      <c r="F13" s="8" t="s">
        <v>14</v>
      </c>
      <c r="G13" s="9">
        <v>0.315</v>
      </c>
      <c r="H13" s="9"/>
      <c r="I13" s="9"/>
      <c r="J13" s="32">
        <v>0</v>
      </c>
      <c r="K13" s="32">
        <f t="shared" si="0"/>
        <v>21</v>
      </c>
    </row>
    <row r="14" ht="32" customHeight="1" spans="1:11">
      <c r="A14" s="8">
        <v>12</v>
      </c>
      <c r="B14" s="8" t="s">
        <v>163</v>
      </c>
      <c r="C14" s="8" t="s">
        <v>13</v>
      </c>
      <c r="D14" s="9">
        <v>15</v>
      </c>
      <c r="E14" s="8">
        <v>42</v>
      </c>
      <c r="F14" s="8" t="s">
        <v>14</v>
      </c>
      <c r="G14" s="9">
        <v>0.63</v>
      </c>
      <c r="H14" s="9" t="s">
        <v>164</v>
      </c>
      <c r="I14" s="9" t="s">
        <v>36</v>
      </c>
      <c r="J14" s="32">
        <v>0</v>
      </c>
      <c r="K14" s="32">
        <f t="shared" si="0"/>
        <v>42</v>
      </c>
    </row>
    <row r="15" ht="32" customHeight="1" spans="1:11">
      <c r="A15" s="8">
        <v>13</v>
      </c>
      <c r="B15" s="8" t="s">
        <v>165</v>
      </c>
      <c r="C15" s="8" t="s">
        <v>13</v>
      </c>
      <c r="D15" s="9">
        <v>15</v>
      </c>
      <c r="E15" s="8">
        <v>22</v>
      </c>
      <c r="F15" s="8" t="s">
        <v>14</v>
      </c>
      <c r="G15" s="9">
        <v>0.33</v>
      </c>
      <c r="H15" s="9" t="s">
        <v>166</v>
      </c>
      <c r="I15" s="9" t="s">
        <v>36</v>
      </c>
      <c r="J15" s="32">
        <v>0</v>
      </c>
      <c r="K15" s="32">
        <f t="shared" si="0"/>
        <v>22</v>
      </c>
    </row>
    <row r="16" ht="32" customHeight="1" spans="1:11">
      <c r="A16" s="8">
        <v>14</v>
      </c>
      <c r="B16" s="8" t="s">
        <v>167</v>
      </c>
      <c r="C16" s="8" t="s">
        <v>13</v>
      </c>
      <c r="D16" s="9">
        <v>3</v>
      </c>
      <c r="E16" s="8">
        <v>16</v>
      </c>
      <c r="F16" s="8" t="s">
        <v>14</v>
      </c>
      <c r="G16" s="9">
        <v>0.048</v>
      </c>
      <c r="H16" s="9"/>
      <c r="I16" s="9"/>
      <c r="J16" s="32">
        <v>0</v>
      </c>
      <c r="K16" s="32">
        <f t="shared" si="0"/>
        <v>16</v>
      </c>
    </row>
    <row r="17" ht="32" customHeight="1" spans="1:11">
      <c r="A17" s="8">
        <v>15</v>
      </c>
      <c r="B17" s="8" t="s">
        <v>168</v>
      </c>
      <c r="C17" s="8" t="s">
        <v>13</v>
      </c>
      <c r="D17" s="9">
        <v>24</v>
      </c>
      <c r="E17" s="8">
        <v>86</v>
      </c>
      <c r="F17" s="8" t="s">
        <v>14</v>
      </c>
      <c r="G17" s="9">
        <v>2.064</v>
      </c>
      <c r="H17" s="9"/>
      <c r="I17" s="9"/>
      <c r="J17" s="32">
        <v>0</v>
      </c>
      <c r="K17" s="32">
        <f t="shared" si="0"/>
        <v>86</v>
      </c>
    </row>
    <row r="18" ht="32" customHeight="1" spans="1:11">
      <c r="A18" s="8">
        <v>16</v>
      </c>
      <c r="B18" s="8" t="s">
        <v>169</v>
      </c>
      <c r="C18" s="8" t="s">
        <v>13</v>
      </c>
      <c r="D18" s="9">
        <v>90</v>
      </c>
      <c r="E18" s="8">
        <v>2</v>
      </c>
      <c r="F18" s="8" t="s">
        <v>14</v>
      </c>
      <c r="G18" s="9">
        <v>0.18</v>
      </c>
      <c r="H18" s="9"/>
      <c r="I18" s="9"/>
      <c r="J18" s="32">
        <v>0</v>
      </c>
      <c r="K18" s="32">
        <f t="shared" si="0"/>
        <v>2</v>
      </c>
    </row>
    <row r="19" ht="32" customHeight="1" spans="1:11">
      <c r="A19" s="8">
        <v>17</v>
      </c>
      <c r="B19" s="8" t="s">
        <v>170</v>
      </c>
      <c r="C19" s="8" t="s">
        <v>13</v>
      </c>
      <c r="D19" s="9">
        <v>1</v>
      </c>
      <c r="E19" s="8">
        <v>395</v>
      </c>
      <c r="F19" s="8" t="s">
        <v>14</v>
      </c>
      <c r="G19" s="9">
        <v>0.395</v>
      </c>
      <c r="H19" s="9"/>
      <c r="I19" s="9"/>
      <c r="J19" s="32">
        <v>0</v>
      </c>
      <c r="K19" s="32">
        <f t="shared" si="0"/>
        <v>395</v>
      </c>
    </row>
    <row r="20" ht="32" customHeight="1" spans="1:11">
      <c r="A20" s="8">
        <v>18</v>
      </c>
      <c r="B20" s="8" t="s">
        <v>171</v>
      </c>
      <c r="C20" s="8" t="s">
        <v>13</v>
      </c>
      <c r="D20" s="9">
        <v>8</v>
      </c>
      <c r="E20" s="8">
        <v>61</v>
      </c>
      <c r="F20" s="8" t="s">
        <v>14</v>
      </c>
      <c r="G20" s="9">
        <v>0.488</v>
      </c>
      <c r="H20" s="9"/>
      <c r="I20" s="9"/>
      <c r="J20" s="32">
        <v>0</v>
      </c>
      <c r="K20" s="32">
        <f t="shared" si="0"/>
        <v>61</v>
      </c>
    </row>
    <row r="21" ht="32" customHeight="1" spans="1:11">
      <c r="A21" s="8">
        <v>19</v>
      </c>
      <c r="B21" s="8" t="s">
        <v>172</v>
      </c>
      <c r="C21" s="8" t="s">
        <v>13</v>
      </c>
      <c r="D21" s="9">
        <v>9</v>
      </c>
      <c r="E21" s="8">
        <v>18</v>
      </c>
      <c r="F21" s="8" t="s">
        <v>14</v>
      </c>
      <c r="G21" s="9">
        <v>0.162</v>
      </c>
      <c r="H21" s="9"/>
      <c r="I21" s="9"/>
      <c r="J21" s="32">
        <v>0</v>
      </c>
      <c r="K21" s="32">
        <f t="shared" si="0"/>
        <v>18</v>
      </c>
    </row>
    <row r="22" ht="32" customHeight="1" spans="1:11">
      <c r="A22" s="8">
        <v>20</v>
      </c>
      <c r="B22" s="8" t="s">
        <v>173</v>
      </c>
      <c r="C22" s="8" t="s">
        <v>13</v>
      </c>
      <c r="D22" s="9">
        <v>2</v>
      </c>
      <c r="E22" s="8">
        <v>2</v>
      </c>
      <c r="F22" s="8" t="s">
        <v>14</v>
      </c>
      <c r="G22" s="9">
        <v>0.004</v>
      </c>
      <c r="H22" s="9"/>
      <c r="I22" s="9"/>
      <c r="J22" s="32">
        <v>0</v>
      </c>
      <c r="K22" s="32">
        <f t="shared" si="0"/>
        <v>2</v>
      </c>
    </row>
    <row r="23" ht="32" customHeight="1" spans="1:11">
      <c r="A23" s="8">
        <v>21</v>
      </c>
      <c r="B23" s="8" t="s">
        <v>174</v>
      </c>
      <c r="C23" s="8" t="s">
        <v>13</v>
      </c>
      <c r="D23" s="9">
        <v>150</v>
      </c>
      <c r="E23" s="8">
        <v>40</v>
      </c>
      <c r="F23" s="8" t="s">
        <v>14</v>
      </c>
      <c r="G23" s="9">
        <v>6</v>
      </c>
      <c r="H23" s="9"/>
      <c r="I23" s="9"/>
      <c r="J23" s="32">
        <v>0</v>
      </c>
      <c r="K23" s="32">
        <f t="shared" si="0"/>
        <v>40</v>
      </c>
    </row>
    <row r="24" ht="32" customHeight="1" spans="1:11">
      <c r="A24" s="8">
        <v>22</v>
      </c>
      <c r="B24" s="8" t="s">
        <v>175</v>
      </c>
      <c r="C24" s="8" t="s">
        <v>13</v>
      </c>
      <c r="D24" s="9">
        <v>150</v>
      </c>
      <c r="E24" s="8">
        <v>36</v>
      </c>
      <c r="F24" s="8" t="s">
        <v>14</v>
      </c>
      <c r="G24" s="9">
        <v>5.4</v>
      </c>
      <c r="H24" s="9"/>
      <c r="I24" s="9"/>
      <c r="J24" s="32">
        <v>0</v>
      </c>
      <c r="K24" s="32">
        <f t="shared" si="0"/>
        <v>36</v>
      </c>
    </row>
    <row r="25" ht="41" customHeight="1" spans="1:11">
      <c r="A25" s="8">
        <v>23</v>
      </c>
      <c r="B25" s="8" t="s">
        <v>176</v>
      </c>
      <c r="C25" s="8" t="s">
        <v>13</v>
      </c>
      <c r="D25" s="9">
        <v>36</v>
      </c>
      <c r="E25" s="8">
        <v>41</v>
      </c>
      <c r="F25" s="8" t="s">
        <v>14</v>
      </c>
      <c r="G25" s="9">
        <v>1.476</v>
      </c>
      <c r="H25" s="9" t="s">
        <v>177</v>
      </c>
      <c r="I25" s="9" t="s">
        <v>36</v>
      </c>
      <c r="J25" s="32">
        <v>0</v>
      </c>
      <c r="K25" s="32">
        <f t="shared" si="0"/>
        <v>41</v>
      </c>
    </row>
    <row r="26" ht="32" customHeight="1" spans="1:11">
      <c r="A26" s="8">
        <v>24</v>
      </c>
      <c r="B26" s="8" t="s">
        <v>178</v>
      </c>
      <c r="C26" s="8" t="s">
        <v>13</v>
      </c>
      <c r="D26" s="9">
        <v>24</v>
      </c>
      <c r="E26" s="8">
        <v>10</v>
      </c>
      <c r="F26" s="8" t="s">
        <v>14</v>
      </c>
      <c r="G26" s="9">
        <v>0.24</v>
      </c>
      <c r="H26" s="9"/>
      <c r="I26" s="9"/>
      <c r="J26" s="32">
        <v>0</v>
      </c>
      <c r="K26" s="32">
        <f t="shared" si="0"/>
        <v>10</v>
      </c>
    </row>
    <row r="27" ht="32" customHeight="1" spans="1:11">
      <c r="A27" s="8">
        <v>25</v>
      </c>
      <c r="B27" s="8" t="s">
        <v>179</v>
      </c>
      <c r="C27" s="8" t="s">
        <v>13</v>
      </c>
      <c r="D27" s="9">
        <v>12</v>
      </c>
      <c r="E27" s="8">
        <v>61</v>
      </c>
      <c r="F27" s="8" t="s">
        <v>14</v>
      </c>
      <c r="G27" s="9">
        <v>0.732</v>
      </c>
      <c r="H27" s="9"/>
      <c r="I27" s="9"/>
      <c r="J27" s="32">
        <v>0</v>
      </c>
      <c r="K27" s="32">
        <f t="shared" si="0"/>
        <v>61</v>
      </c>
    </row>
    <row r="28" ht="32" customHeight="1" spans="1:11">
      <c r="A28" s="8">
        <v>26</v>
      </c>
      <c r="B28" s="8" t="s">
        <v>180</v>
      </c>
      <c r="C28" s="8" t="s">
        <v>13</v>
      </c>
      <c r="D28" s="9">
        <v>36</v>
      </c>
      <c r="E28" s="8">
        <v>18</v>
      </c>
      <c r="F28" s="8" t="s">
        <v>14</v>
      </c>
      <c r="G28" s="9">
        <v>0.648</v>
      </c>
      <c r="H28" s="9"/>
      <c r="I28" s="9"/>
      <c r="J28" s="32">
        <v>0</v>
      </c>
      <c r="K28" s="32">
        <f t="shared" si="0"/>
        <v>18</v>
      </c>
    </row>
    <row r="29" ht="32" customHeight="1" spans="1:11">
      <c r="A29" s="8">
        <v>27</v>
      </c>
      <c r="B29" s="8" t="s">
        <v>181</v>
      </c>
      <c r="C29" s="8" t="s">
        <v>13</v>
      </c>
      <c r="D29" s="9">
        <v>18</v>
      </c>
      <c r="E29" s="8">
        <v>1</v>
      </c>
      <c r="F29" s="8" t="s">
        <v>14</v>
      </c>
      <c r="G29" s="9">
        <v>0.018</v>
      </c>
      <c r="H29" s="9"/>
      <c r="I29" s="9"/>
      <c r="J29" s="32">
        <v>0</v>
      </c>
      <c r="K29" s="32">
        <f t="shared" si="0"/>
        <v>1</v>
      </c>
    </row>
    <row r="30" ht="69" customHeight="1" spans="1:11">
      <c r="A30" s="8">
        <v>28</v>
      </c>
      <c r="B30" s="8" t="s">
        <v>182</v>
      </c>
      <c r="C30" s="8" t="s">
        <v>13</v>
      </c>
      <c r="D30" s="9">
        <v>24</v>
      </c>
      <c r="E30" s="8">
        <v>2265</v>
      </c>
      <c r="F30" s="8" t="s">
        <v>14</v>
      </c>
      <c r="G30" s="9">
        <v>54.36</v>
      </c>
      <c r="H30" s="9" t="s">
        <v>183</v>
      </c>
      <c r="I30" s="9" t="s">
        <v>36</v>
      </c>
      <c r="J30" s="32">
        <v>0</v>
      </c>
      <c r="K30" s="32">
        <f t="shared" si="0"/>
        <v>2265</v>
      </c>
    </row>
    <row r="31" ht="32" customHeight="1" spans="1:11">
      <c r="A31" s="8">
        <v>29</v>
      </c>
      <c r="B31" s="8" t="s">
        <v>184</v>
      </c>
      <c r="C31" s="8" t="s">
        <v>13</v>
      </c>
      <c r="D31" s="9">
        <v>12</v>
      </c>
      <c r="E31" s="8">
        <v>255</v>
      </c>
      <c r="F31" s="8" t="s">
        <v>14</v>
      </c>
      <c r="G31" s="9">
        <v>3.06</v>
      </c>
      <c r="H31" s="9"/>
      <c r="I31" s="9"/>
      <c r="J31" s="32">
        <v>0</v>
      </c>
      <c r="K31" s="32">
        <f t="shared" si="0"/>
        <v>255</v>
      </c>
    </row>
    <row r="32" ht="32" customHeight="1" spans="1:11">
      <c r="A32" s="8">
        <v>30</v>
      </c>
      <c r="B32" s="8" t="s">
        <v>185</v>
      </c>
      <c r="C32" s="8" t="s">
        <v>13</v>
      </c>
      <c r="D32" s="9">
        <v>8</v>
      </c>
      <c r="E32" s="8">
        <v>99</v>
      </c>
      <c r="F32" s="8" t="s">
        <v>14</v>
      </c>
      <c r="G32" s="9">
        <v>0.792</v>
      </c>
      <c r="H32" s="9"/>
      <c r="I32" s="9"/>
      <c r="J32" s="32">
        <v>0</v>
      </c>
      <c r="K32" s="32">
        <f t="shared" si="0"/>
        <v>99</v>
      </c>
    </row>
    <row r="33" ht="47" customHeight="1" spans="1:11">
      <c r="A33" s="8">
        <v>31</v>
      </c>
      <c r="B33" s="8" t="s">
        <v>186</v>
      </c>
      <c r="C33" s="8" t="s">
        <v>13</v>
      </c>
      <c r="D33" s="9">
        <v>18</v>
      </c>
      <c r="E33" s="8">
        <v>1485</v>
      </c>
      <c r="F33" s="8" t="s">
        <v>14</v>
      </c>
      <c r="G33" s="9">
        <v>26.73</v>
      </c>
      <c r="H33" s="9" t="s">
        <v>187</v>
      </c>
      <c r="I33" s="9" t="s">
        <v>36</v>
      </c>
      <c r="J33" s="32">
        <v>0</v>
      </c>
      <c r="K33" s="32">
        <f t="shared" si="0"/>
        <v>1485</v>
      </c>
    </row>
    <row r="34" ht="32" customHeight="1" spans="1:11">
      <c r="A34" s="8">
        <v>32</v>
      </c>
      <c r="B34" s="8" t="s">
        <v>188</v>
      </c>
      <c r="C34" s="8" t="s">
        <v>13</v>
      </c>
      <c r="D34" s="9">
        <v>9</v>
      </c>
      <c r="E34" s="8">
        <v>387</v>
      </c>
      <c r="F34" s="8" t="s">
        <v>14</v>
      </c>
      <c r="G34" s="9">
        <v>3.483</v>
      </c>
      <c r="H34" s="9"/>
      <c r="I34" s="9"/>
      <c r="J34" s="32">
        <v>0</v>
      </c>
      <c r="K34" s="32">
        <f t="shared" si="0"/>
        <v>387</v>
      </c>
    </row>
    <row r="35" ht="32" customHeight="1" spans="1:11">
      <c r="A35" s="8">
        <v>33</v>
      </c>
      <c r="B35" s="8" t="s">
        <v>189</v>
      </c>
      <c r="C35" s="8" t="s">
        <v>13</v>
      </c>
      <c r="D35" s="9">
        <v>9</v>
      </c>
      <c r="E35" s="8">
        <v>71</v>
      </c>
      <c r="F35" s="8" t="s">
        <v>14</v>
      </c>
      <c r="G35" s="9">
        <v>0.639</v>
      </c>
      <c r="H35" s="9"/>
      <c r="I35" s="9"/>
      <c r="J35" s="32">
        <v>0</v>
      </c>
      <c r="K35" s="32">
        <f t="shared" si="0"/>
        <v>71</v>
      </c>
    </row>
    <row r="36" ht="51" customHeight="1" spans="1:11">
      <c r="A36" s="8">
        <v>34</v>
      </c>
      <c r="B36" s="8" t="s">
        <v>190</v>
      </c>
      <c r="C36" s="8" t="s">
        <v>13</v>
      </c>
      <c r="D36" s="9">
        <v>15</v>
      </c>
      <c r="E36" s="8">
        <v>2221</v>
      </c>
      <c r="F36" s="8" t="s">
        <v>14</v>
      </c>
      <c r="G36" s="9">
        <v>33.315</v>
      </c>
      <c r="H36" s="9" t="s">
        <v>191</v>
      </c>
      <c r="I36" s="9" t="s">
        <v>36</v>
      </c>
      <c r="J36" s="32">
        <v>0</v>
      </c>
      <c r="K36" s="32">
        <f t="shared" si="0"/>
        <v>2221</v>
      </c>
    </row>
    <row r="37" ht="32" customHeight="1" spans="1:11">
      <c r="A37" s="8">
        <v>35</v>
      </c>
      <c r="B37" s="8" t="s">
        <v>192</v>
      </c>
      <c r="C37" s="8" t="s">
        <v>13</v>
      </c>
      <c r="D37" s="9">
        <v>8</v>
      </c>
      <c r="E37" s="8">
        <v>727</v>
      </c>
      <c r="F37" s="8" t="s">
        <v>14</v>
      </c>
      <c r="G37" s="9">
        <v>5.816</v>
      </c>
      <c r="H37" s="9"/>
      <c r="I37" s="9"/>
      <c r="J37" s="32">
        <v>0</v>
      </c>
      <c r="K37" s="32">
        <f t="shared" si="0"/>
        <v>727</v>
      </c>
    </row>
    <row r="38" ht="32" customHeight="1" spans="1:11">
      <c r="A38" s="8">
        <v>36</v>
      </c>
      <c r="B38" s="8" t="s">
        <v>193</v>
      </c>
      <c r="C38" s="8" t="s">
        <v>13</v>
      </c>
      <c r="D38" s="9">
        <v>5</v>
      </c>
      <c r="E38" s="8">
        <v>69</v>
      </c>
      <c r="F38" s="8" t="s">
        <v>14</v>
      </c>
      <c r="G38" s="9">
        <v>0.345</v>
      </c>
      <c r="H38" s="9"/>
      <c r="I38" s="9"/>
      <c r="J38" s="32">
        <v>0</v>
      </c>
      <c r="K38" s="32">
        <f t="shared" si="0"/>
        <v>69</v>
      </c>
    </row>
    <row r="39" ht="49" customHeight="1" spans="1:11">
      <c r="A39" s="8">
        <v>37</v>
      </c>
      <c r="B39" s="8" t="s">
        <v>194</v>
      </c>
      <c r="C39" s="8" t="s">
        <v>13</v>
      </c>
      <c r="D39" s="9">
        <v>12</v>
      </c>
      <c r="E39" s="8">
        <v>1090</v>
      </c>
      <c r="F39" s="8" t="s">
        <v>14</v>
      </c>
      <c r="G39" s="9">
        <v>13.08</v>
      </c>
      <c r="H39" s="9" t="s">
        <v>195</v>
      </c>
      <c r="I39" s="9" t="s">
        <v>36</v>
      </c>
      <c r="J39" s="32">
        <v>0</v>
      </c>
      <c r="K39" s="32">
        <f t="shared" si="0"/>
        <v>1090</v>
      </c>
    </row>
    <row r="40" ht="32" customHeight="1" spans="1:11">
      <c r="A40" s="8">
        <v>38</v>
      </c>
      <c r="B40" s="8" t="s">
        <v>196</v>
      </c>
      <c r="C40" s="8" t="s">
        <v>13</v>
      </c>
      <c r="D40" s="9">
        <v>6</v>
      </c>
      <c r="E40" s="8">
        <v>204</v>
      </c>
      <c r="F40" s="8" t="s">
        <v>14</v>
      </c>
      <c r="G40" s="9">
        <v>1.224</v>
      </c>
      <c r="H40" s="9"/>
      <c r="I40" s="9"/>
      <c r="J40" s="32">
        <v>0</v>
      </c>
      <c r="K40" s="32">
        <f t="shared" si="0"/>
        <v>204</v>
      </c>
    </row>
    <row r="41" ht="32" customHeight="1" spans="1:11">
      <c r="A41" s="8">
        <v>39</v>
      </c>
      <c r="B41" s="8" t="s">
        <v>197</v>
      </c>
      <c r="C41" s="8" t="s">
        <v>13</v>
      </c>
      <c r="D41" s="9">
        <v>4</v>
      </c>
      <c r="E41" s="8">
        <v>27</v>
      </c>
      <c r="F41" s="8" t="s">
        <v>14</v>
      </c>
      <c r="G41" s="9">
        <v>0.108</v>
      </c>
      <c r="H41" s="9"/>
      <c r="I41" s="9"/>
      <c r="J41" s="32">
        <v>0</v>
      </c>
      <c r="K41" s="32">
        <f t="shared" si="0"/>
        <v>27</v>
      </c>
    </row>
    <row r="42" ht="32" customHeight="1" spans="1:11">
      <c r="A42" s="8">
        <v>40</v>
      </c>
      <c r="B42" s="8" t="s">
        <v>198</v>
      </c>
      <c r="C42" s="8" t="s">
        <v>13</v>
      </c>
      <c r="D42" s="9">
        <v>12</v>
      </c>
      <c r="E42" s="8">
        <v>133</v>
      </c>
      <c r="F42" s="8" t="s">
        <v>14</v>
      </c>
      <c r="G42" s="9">
        <v>1.596</v>
      </c>
      <c r="H42" s="9"/>
      <c r="I42" s="9"/>
      <c r="J42" s="32">
        <v>0</v>
      </c>
      <c r="K42" s="32">
        <f t="shared" si="0"/>
        <v>133</v>
      </c>
    </row>
    <row r="43" ht="32" customHeight="1" spans="1:11">
      <c r="A43" s="8">
        <v>41</v>
      </c>
      <c r="B43" s="8" t="s">
        <v>199</v>
      </c>
      <c r="C43" s="8" t="s">
        <v>13</v>
      </c>
      <c r="D43" s="9">
        <v>6</v>
      </c>
      <c r="E43" s="8">
        <v>6</v>
      </c>
      <c r="F43" s="8" t="s">
        <v>14</v>
      </c>
      <c r="G43" s="9">
        <v>0.036</v>
      </c>
      <c r="H43" s="9"/>
      <c r="I43" s="9"/>
      <c r="J43" s="32">
        <v>0</v>
      </c>
      <c r="K43" s="32">
        <f t="shared" si="0"/>
        <v>6</v>
      </c>
    </row>
    <row r="44" ht="40" customHeight="1" spans="1:11">
      <c r="A44" s="8">
        <v>42</v>
      </c>
      <c r="B44" s="8" t="s">
        <v>200</v>
      </c>
      <c r="C44" s="8" t="s">
        <v>13</v>
      </c>
      <c r="D44" s="9">
        <v>10</v>
      </c>
      <c r="E44" s="8">
        <v>28</v>
      </c>
      <c r="F44" s="8" t="s">
        <v>14</v>
      </c>
      <c r="G44" s="9">
        <v>0.28</v>
      </c>
      <c r="H44" s="9" t="s">
        <v>201</v>
      </c>
      <c r="I44" s="9" t="s">
        <v>36</v>
      </c>
      <c r="J44" s="32">
        <v>0</v>
      </c>
      <c r="K44" s="32">
        <f t="shared" si="0"/>
        <v>28</v>
      </c>
    </row>
    <row r="45" ht="42" customHeight="1" spans="1:11">
      <c r="A45" s="8">
        <v>43</v>
      </c>
      <c r="B45" s="8" t="s">
        <v>202</v>
      </c>
      <c r="C45" s="8" t="s">
        <v>13</v>
      </c>
      <c r="D45" s="9">
        <v>80</v>
      </c>
      <c r="E45" s="8">
        <v>243</v>
      </c>
      <c r="F45" s="8" t="s">
        <v>14</v>
      </c>
      <c r="G45" s="9">
        <v>19.44</v>
      </c>
      <c r="H45" s="9" t="s">
        <v>203</v>
      </c>
      <c r="I45" s="9" t="s">
        <v>36</v>
      </c>
      <c r="J45" s="32">
        <v>0</v>
      </c>
      <c r="K45" s="32">
        <f t="shared" si="0"/>
        <v>243</v>
      </c>
    </row>
    <row r="46" ht="41" customHeight="1" spans="1:11">
      <c r="A46" s="8">
        <v>44</v>
      </c>
      <c r="B46" s="8" t="s">
        <v>204</v>
      </c>
      <c r="C46" s="8" t="s">
        <v>13</v>
      </c>
      <c r="D46" s="9">
        <v>1000</v>
      </c>
      <c r="E46" s="8">
        <v>2</v>
      </c>
      <c r="F46" s="8" t="s">
        <v>14</v>
      </c>
      <c r="G46" s="9">
        <v>2</v>
      </c>
      <c r="H46" s="9"/>
      <c r="I46" s="9"/>
      <c r="J46" s="32">
        <v>0</v>
      </c>
      <c r="K46" s="32">
        <f t="shared" si="0"/>
        <v>2</v>
      </c>
    </row>
    <row r="47" ht="41" customHeight="1" spans="1:11">
      <c r="A47" s="8"/>
      <c r="B47" s="8" t="s">
        <v>131</v>
      </c>
      <c r="C47" s="8"/>
      <c r="D47" s="9"/>
      <c r="E47" s="8">
        <f>SUM(E3:E46)</f>
        <v>11281</v>
      </c>
      <c r="F47" s="8"/>
      <c r="G47" s="9"/>
      <c r="H47" s="9"/>
      <c r="I47" s="9"/>
      <c r="J47" s="32">
        <f>SUM(J3:J46)</f>
        <v>0</v>
      </c>
      <c r="K47" s="32">
        <f>SUM(K3:K46)</f>
        <v>11281</v>
      </c>
    </row>
    <row r="48" ht="42" customHeight="1" spans="1:11">
      <c r="A48" s="8" t="s">
        <v>1</v>
      </c>
      <c r="B48" s="29" t="s">
        <v>2</v>
      </c>
      <c r="C48" s="29" t="s">
        <v>205</v>
      </c>
      <c r="D48" s="29" t="s">
        <v>206</v>
      </c>
      <c r="E48" s="29" t="s">
        <v>5</v>
      </c>
      <c r="F48" s="9" t="s">
        <v>6</v>
      </c>
      <c r="G48" s="29" t="s">
        <v>7</v>
      </c>
      <c r="H48" s="29" t="s">
        <v>8</v>
      </c>
      <c r="I48" s="29" t="s">
        <v>9</v>
      </c>
      <c r="J48" s="3" t="s">
        <v>10</v>
      </c>
      <c r="K48" s="3" t="s">
        <v>11</v>
      </c>
    </row>
    <row r="49" ht="43" customHeight="1" spans="1:11">
      <c r="A49" s="8">
        <v>1</v>
      </c>
      <c r="B49" s="8" t="s">
        <v>207</v>
      </c>
      <c r="C49" s="8" t="s">
        <v>208</v>
      </c>
      <c r="D49" s="8" t="s">
        <v>209</v>
      </c>
      <c r="E49" s="8">
        <v>1</v>
      </c>
      <c r="F49" s="9" t="s">
        <v>14</v>
      </c>
      <c r="G49" s="8">
        <v>12.6</v>
      </c>
      <c r="H49" s="8" t="s">
        <v>210</v>
      </c>
      <c r="I49" s="9" t="s">
        <v>211</v>
      </c>
      <c r="J49" s="32">
        <v>0</v>
      </c>
      <c r="K49" s="32">
        <f>E49-J49</f>
        <v>1</v>
      </c>
    </row>
    <row r="50" ht="32" customHeight="1" spans="1:11">
      <c r="A50" s="8">
        <v>2</v>
      </c>
      <c r="B50" s="8" t="s">
        <v>207</v>
      </c>
      <c r="C50" s="8" t="s">
        <v>212</v>
      </c>
      <c r="D50" s="8" t="s">
        <v>209</v>
      </c>
      <c r="E50" s="8">
        <v>1</v>
      </c>
      <c r="F50" s="9" t="s">
        <v>14</v>
      </c>
      <c r="G50" s="8">
        <v>88.2</v>
      </c>
      <c r="H50" s="8" t="s">
        <v>213</v>
      </c>
      <c r="I50" s="9"/>
      <c r="J50" s="32">
        <v>0</v>
      </c>
      <c r="K50" s="32">
        <f t="shared" ref="K50:K77" si="1">E50-J50</f>
        <v>1</v>
      </c>
    </row>
    <row r="51" ht="32" customHeight="1" spans="1:11">
      <c r="A51" s="8">
        <v>3</v>
      </c>
      <c r="B51" s="8" t="s">
        <v>207</v>
      </c>
      <c r="C51" s="8" t="s">
        <v>214</v>
      </c>
      <c r="D51" s="8" t="s">
        <v>209</v>
      </c>
      <c r="E51" s="8">
        <v>1</v>
      </c>
      <c r="F51" s="9" t="s">
        <v>14</v>
      </c>
      <c r="G51" s="8">
        <v>11.55</v>
      </c>
      <c r="H51" s="8" t="s">
        <v>213</v>
      </c>
      <c r="I51" s="9"/>
      <c r="J51" s="32">
        <v>0</v>
      </c>
      <c r="K51" s="32">
        <f t="shared" si="1"/>
        <v>1</v>
      </c>
    </row>
    <row r="52" ht="32" customHeight="1" spans="1:11">
      <c r="A52" s="8">
        <v>4</v>
      </c>
      <c r="B52" s="8" t="s">
        <v>207</v>
      </c>
      <c r="C52" s="8" t="s">
        <v>215</v>
      </c>
      <c r="D52" s="8" t="s">
        <v>209</v>
      </c>
      <c r="E52" s="8">
        <v>1</v>
      </c>
      <c r="F52" s="9" t="s">
        <v>14</v>
      </c>
      <c r="G52" s="8">
        <v>10.5</v>
      </c>
      <c r="H52" s="8" t="s">
        <v>213</v>
      </c>
      <c r="I52" s="9"/>
      <c r="J52" s="32">
        <v>0</v>
      </c>
      <c r="K52" s="32">
        <f t="shared" si="1"/>
        <v>1</v>
      </c>
    </row>
    <row r="53" ht="32" customHeight="1" spans="1:11">
      <c r="A53" s="8">
        <v>5</v>
      </c>
      <c r="B53" s="8" t="s">
        <v>207</v>
      </c>
      <c r="C53" s="8" t="s">
        <v>216</v>
      </c>
      <c r="D53" s="8" t="s">
        <v>209</v>
      </c>
      <c r="E53" s="8">
        <v>1</v>
      </c>
      <c r="F53" s="9" t="s">
        <v>14</v>
      </c>
      <c r="G53" s="8">
        <v>16.8</v>
      </c>
      <c r="H53" s="8" t="s">
        <v>213</v>
      </c>
      <c r="I53" s="9"/>
      <c r="J53" s="32">
        <v>0</v>
      </c>
      <c r="K53" s="32">
        <f t="shared" si="1"/>
        <v>1</v>
      </c>
    </row>
    <row r="54" ht="32" customHeight="1" spans="1:11">
      <c r="A54" s="8">
        <v>6</v>
      </c>
      <c r="B54" s="8" t="s">
        <v>207</v>
      </c>
      <c r="C54" s="8" t="s">
        <v>217</v>
      </c>
      <c r="D54" s="8" t="s">
        <v>209</v>
      </c>
      <c r="E54" s="8">
        <v>1</v>
      </c>
      <c r="F54" s="9" t="s">
        <v>14</v>
      </c>
      <c r="G54" s="8">
        <v>12.6</v>
      </c>
      <c r="H54" s="8" t="s">
        <v>213</v>
      </c>
      <c r="I54" s="9"/>
      <c r="J54" s="32">
        <v>0</v>
      </c>
      <c r="K54" s="32">
        <f t="shared" si="1"/>
        <v>1</v>
      </c>
    </row>
    <row r="55" ht="32" customHeight="1" spans="1:11">
      <c r="A55" s="8">
        <v>7</v>
      </c>
      <c r="B55" s="8" t="s">
        <v>207</v>
      </c>
      <c r="C55" s="8" t="s">
        <v>218</v>
      </c>
      <c r="D55" s="8" t="s">
        <v>209</v>
      </c>
      <c r="E55" s="8">
        <v>1</v>
      </c>
      <c r="F55" s="9" t="s">
        <v>14</v>
      </c>
      <c r="G55" s="8">
        <v>5.25</v>
      </c>
      <c r="H55" s="8" t="s">
        <v>213</v>
      </c>
      <c r="I55" s="9"/>
      <c r="J55" s="32">
        <v>0</v>
      </c>
      <c r="K55" s="32">
        <f t="shared" si="1"/>
        <v>1</v>
      </c>
    </row>
    <row r="56" ht="32" customHeight="1" spans="1:11">
      <c r="A56" s="8">
        <v>8</v>
      </c>
      <c r="B56" s="8" t="s">
        <v>207</v>
      </c>
      <c r="C56" s="8" t="s">
        <v>219</v>
      </c>
      <c r="D56" s="8" t="s">
        <v>209</v>
      </c>
      <c r="E56" s="8">
        <v>1</v>
      </c>
      <c r="F56" s="9" t="s">
        <v>14</v>
      </c>
      <c r="G56" s="8">
        <v>12.6</v>
      </c>
      <c r="H56" s="8" t="s">
        <v>213</v>
      </c>
      <c r="I56" s="9"/>
      <c r="J56" s="32">
        <v>0</v>
      </c>
      <c r="K56" s="32">
        <f t="shared" si="1"/>
        <v>1</v>
      </c>
    </row>
    <row r="57" ht="32" customHeight="1" spans="1:11">
      <c r="A57" s="8">
        <v>9</v>
      </c>
      <c r="B57" s="8" t="s">
        <v>207</v>
      </c>
      <c r="C57" s="8" t="s">
        <v>220</v>
      </c>
      <c r="D57" s="8" t="s">
        <v>209</v>
      </c>
      <c r="E57" s="8">
        <v>1</v>
      </c>
      <c r="F57" s="9" t="s">
        <v>14</v>
      </c>
      <c r="G57" s="8">
        <v>5.3</v>
      </c>
      <c r="H57" s="8" t="s">
        <v>213</v>
      </c>
      <c r="I57" s="9"/>
      <c r="J57" s="32">
        <v>0</v>
      </c>
      <c r="K57" s="32">
        <f t="shared" si="1"/>
        <v>1</v>
      </c>
    </row>
    <row r="58" ht="32" customHeight="1" spans="1:11">
      <c r="A58" s="8">
        <v>10</v>
      </c>
      <c r="B58" s="8" t="s">
        <v>207</v>
      </c>
      <c r="C58" s="8" t="s">
        <v>221</v>
      </c>
      <c r="D58" s="8" t="s">
        <v>209</v>
      </c>
      <c r="E58" s="8">
        <v>1</v>
      </c>
      <c r="F58" s="9" t="s">
        <v>14</v>
      </c>
      <c r="G58" s="8">
        <v>10.5</v>
      </c>
      <c r="H58" s="8" t="s">
        <v>213</v>
      </c>
      <c r="I58" s="9"/>
      <c r="J58" s="32">
        <v>0</v>
      </c>
      <c r="K58" s="32">
        <f t="shared" si="1"/>
        <v>1</v>
      </c>
    </row>
    <row r="59" ht="32" customHeight="1" spans="1:11">
      <c r="A59" s="8">
        <v>11</v>
      </c>
      <c r="B59" s="8" t="s">
        <v>207</v>
      </c>
      <c r="C59" s="8" t="s">
        <v>222</v>
      </c>
      <c r="D59" s="8" t="s">
        <v>209</v>
      </c>
      <c r="E59" s="8">
        <v>1</v>
      </c>
      <c r="F59" s="9" t="s">
        <v>14</v>
      </c>
      <c r="G59" s="8">
        <v>3.15</v>
      </c>
      <c r="H59" s="8" t="s">
        <v>213</v>
      </c>
      <c r="I59" s="9"/>
      <c r="J59" s="32">
        <v>0</v>
      </c>
      <c r="K59" s="32">
        <f t="shared" si="1"/>
        <v>1</v>
      </c>
    </row>
    <row r="60" ht="45" customHeight="1" spans="1:11">
      <c r="A60" s="8">
        <v>12</v>
      </c>
      <c r="B60" s="8" t="s">
        <v>207</v>
      </c>
      <c r="C60" s="8" t="s">
        <v>223</v>
      </c>
      <c r="D60" s="8" t="s">
        <v>209</v>
      </c>
      <c r="E60" s="8">
        <v>1</v>
      </c>
      <c r="F60" s="9" t="s">
        <v>14</v>
      </c>
      <c r="G60" s="8">
        <v>7.05</v>
      </c>
      <c r="H60" s="8" t="s">
        <v>224</v>
      </c>
      <c r="I60" s="9" t="s">
        <v>36</v>
      </c>
      <c r="J60" s="32">
        <v>0</v>
      </c>
      <c r="K60" s="32">
        <f t="shared" si="1"/>
        <v>1</v>
      </c>
    </row>
    <row r="61" ht="32" customHeight="1" spans="1:11">
      <c r="A61" s="8">
        <v>13</v>
      </c>
      <c r="B61" s="8" t="s">
        <v>207</v>
      </c>
      <c r="C61" s="8" t="s">
        <v>225</v>
      </c>
      <c r="D61" s="8" t="s">
        <v>209</v>
      </c>
      <c r="E61" s="8">
        <v>1</v>
      </c>
      <c r="F61" s="9" t="s">
        <v>14</v>
      </c>
      <c r="G61" s="8">
        <v>6.7</v>
      </c>
      <c r="H61" s="8" t="s">
        <v>213</v>
      </c>
      <c r="I61" s="9"/>
      <c r="J61" s="32">
        <v>0</v>
      </c>
      <c r="K61" s="32">
        <f t="shared" si="1"/>
        <v>1</v>
      </c>
    </row>
    <row r="62" ht="32" customHeight="1" spans="1:11">
      <c r="A62" s="8">
        <v>14</v>
      </c>
      <c r="B62" s="8" t="s">
        <v>207</v>
      </c>
      <c r="C62" s="8" t="s">
        <v>226</v>
      </c>
      <c r="D62" s="8" t="s">
        <v>209</v>
      </c>
      <c r="E62" s="8">
        <v>1</v>
      </c>
      <c r="F62" s="9" t="s">
        <v>14</v>
      </c>
      <c r="G62" s="8">
        <v>14.7</v>
      </c>
      <c r="H62" s="8" t="s">
        <v>213</v>
      </c>
      <c r="I62" s="9"/>
      <c r="J62" s="32">
        <v>0</v>
      </c>
      <c r="K62" s="32">
        <f t="shared" si="1"/>
        <v>1</v>
      </c>
    </row>
    <row r="63" ht="32" customHeight="1" spans="1:11">
      <c r="A63" s="8">
        <v>15</v>
      </c>
      <c r="B63" s="8" t="s">
        <v>207</v>
      </c>
      <c r="C63" s="8" t="s">
        <v>227</v>
      </c>
      <c r="D63" s="8" t="s">
        <v>209</v>
      </c>
      <c r="E63" s="8">
        <v>1</v>
      </c>
      <c r="F63" s="9" t="s">
        <v>14</v>
      </c>
      <c r="G63" s="8">
        <v>30.45</v>
      </c>
      <c r="H63" s="8" t="s">
        <v>213</v>
      </c>
      <c r="I63" s="9"/>
      <c r="J63" s="32">
        <v>0</v>
      </c>
      <c r="K63" s="32">
        <f t="shared" si="1"/>
        <v>1</v>
      </c>
    </row>
    <row r="64" ht="32" customHeight="1" spans="1:11">
      <c r="A64" s="8">
        <v>16</v>
      </c>
      <c r="B64" s="8" t="s">
        <v>207</v>
      </c>
      <c r="C64" s="8" t="s">
        <v>228</v>
      </c>
      <c r="D64" s="8" t="s">
        <v>209</v>
      </c>
      <c r="E64" s="8">
        <v>1</v>
      </c>
      <c r="F64" s="9" t="s">
        <v>14</v>
      </c>
      <c r="G64" s="8">
        <v>17.7</v>
      </c>
      <c r="H64" s="8" t="s">
        <v>213</v>
      </c>
      <c r="I64" s="9"/>
      <c r="J64" s="32">
        <v>0</v>
      </c>
      <c r="K64" s="32">
        <f t="shared" si="1"/>
        <v>1</v>
      </c>
    </row>
    <row r="65" ht="32" customHeight="1" spans="1:11">
      <c r="A65" s="8">
        <v>17</v>
      </c>
      <c r="B65" s="8" t="s">
        <v>207</v>
      </c>
      <c r="C65" s="8" t="s">
        <v>229</v>
      </c>
      <c r="D65" s="8" t="s">
        <v>209</v>
      </c>
      <c r="E65" s="8">
        <v>1</v>
      </c>
      <c r="F65" s="9" t="s">
        <v>14</v>
      </c>
      <c r="G65" s="8">
        <v>10.5</v>
      </c>
      <c r="H65" s="8" t="s">
        <v>213</v>
      </c>
      <c r="I65" s="9"/>
      <c r="J65" s="32">
        <v>0</v>
      </c>
      <c r="K65" s="32">
        <f t="shared" si="1"/>
        <v>1</v>
      </c>
    </row>
    <row r="66" ht="32" customHeight="1" spans="1:11">
      <c r="A66" s="8">
        <v>18</v>
      </c>
      <c r="B66" s="8" t="s">
        <v>207</v>
      </c>
      <c r="C66" s="8" t="s">
        <v>230</v>
      </c>
      <c r="D66" s="8" t="s">
        <v>209</v>
      </c>
      <c r="E66" s="8">
        <v>1</v>
      </c>
      <c r="F66" s="9" t="s">
        <v>14</v>
      </c>
      <c r="G66" s="8">
        <v>14.1</v>
      </c>
      <c r="H66" s="8" t="s">
        <v>213</v>
      </c>
      <c r="I66" s="9"/>
      <c r="J66" s="32">
        <v>0</v>
      </c>
      <c r="K66" s="32">
        <f t="shared" si="1"/>
        <v>1</v>
      </c>
    </row>
    <row r="67" ht="32" customHeight="1" spans="1:11">
      <c r="A67" s="8">
        <v>19</v>
      </c>
      <c r="B67" s="8" t="s">
        <v>207</v>
      </c>
      <c r="C67" s="8" t="s">
        <v>231</v>
      </c>
      <c r="D67" s="8" t="s">
        <v>209</v>
      </c>
      <c r="E67" s="8">
        <v>1</v>
      </c>
      <c r="F67" s="9" t="s">
        <v>14</v>
      </c>
      <c r="G67" s="8">
        <v>17.71</v>
      </c>
      <c r="H67" s="8" t="s">
        <v>213</v>
      </c>
      <c r="I67" s="9"/>
      <c r="J67" s="32">
        <v>0</v>
      </c>
      <c r="K67" s="32">
        <f t="shared" si="1"/>
        <v>1</v>
      </c>
    </row>
    <row r="68" ht="63" customHeight="1" spans="1:11">
      <c r="A68" s="8">
        <v>20</v>
      </c>
      <c r="B68" s="8" t="s">
        <v>207</v>
      </c>
      <c r="C68" s="8" t="s">
        <v>232</v>
      </c>
      <c r="D68" s="8" t="s">
        <v>209</v>
      </c>
      <c r="E68" s="8">
        <v>1</v>
      </c>
      <c r="F68" s="9" t="s">
        <v>14</v>
      </c>
      <c r="G68" s="8">
        <v>46.44</v>
      </c>
      <c r="H68" s="8" t="s">
        <v>233</v>
      </c>
      <c r="I68" s="9" t="s">
        <v>36</v>
      </c>
      <c r="J68" s="32">
        <v>0</v>
      </c>
      <c r="K68" s="32">
        <f t="shared" si="1"/>
        <v>1</v>
      </c>
    </row>
    <row r="69" ht="32" customHeight="1" spans="1:11">
      <c r="A69" s="8">
        <v>21</v>
      </c>
      <c r="B69" s="8" t="s">
        <v>234</v>
      </c>
      <c r="C69" s="8" t="s">
        <v>235</v>
      </c>
      <c r="D69" s="8" t="s">
        <v>236</v>
      </c>
      <c r="E69" s="8">
        <v>1</v>
      </c>
      <c r="F69" s="9" t="s">
        <v>14</v>
      </c>
      <c r="G69" s="8" t="s">
        <v>237</v>
      </c>
      <c r="H69" s="8" t="s">
        <v>213</v>
      </c>
      <c r="I69" s="9"/>
      <c r="J69" s="32">
        <v>0</v>
      </c>
      <c r="K69" s="32">
        <f t="shared" si="1"/>
        <v>1</v>
      </c>
    </row>
    <row r="70" ht="32" customHeight="1" spans="1:11">
      <c r="A70" s="8">
        <v>22</v>
      </c>
      <c r="B70" s="8" t="s">
        <v>234</v>
      </c>
      <c r="C70" s="8" t="s">
        <v>238</v>
      </c>
      <c r="D70" s="8" t="s">
        <v>236</v>
      </c>
      <c r="E70" s="8">
        <v>1</v>
      </c>
      <c r="F70" s="9" t="s">
        <v>14</v>
      </c>
      <c r="G70" s="8" t="s">
        <v>237</v>
      </c>
      <c r="H70" s="8" t="s">
        <v>213</v>
      </c>
      <c r="I70" s="9"/>
      <c r="J70" s="32">
        <v>0</v>
      </c>
      <c r="K70" s="32">
        <f t="shared" si="1"/>
        <v>1</v>
      </c>
    </row>
    <row r="71" ht="32" customHeight="1" spans="1:11">
      <c r="A71" s="8">
        <v>23</v>
      </c>
      <c r="B71" s="8" t="s">
        <v>234</v>
      </c>
      <c r="C71" s="8" t="s">
        <v>239</v>
      </c>
      <c r="D71" s="8" t="s">
        <v>236</v>
      </c>
      <c r="E71" s="8">
        <v>1</v>
      </c>
      <c r="F71" s="9" t="s">
        <v>14</v>
      </c>
      <c r="G71" s="8" t="s">
        <v>237</v>
      </c>
      <c r="H71" s="8" t="s">
        <v>213</v>
      </c>
      <c r="I71" s="9"/>
      <c r="J71" s="32">
        <v>0</v>
      </c>
      <c r="K71" s="32">
        <f t="shared" si="1"/>
        <v>1</v>
      </c>
    </row>
    <row r="72" ht="32" customHeight="1" spans="1:11">
      <c r="A72" s="8">
        <v>24</v>
      </c>
      <c r="B72" s="8" t="s">
        <v>234</v>
      </c>
      <c r="C72" s="8" t="s">
        <v>240</v>
      </c>
      <c r="D72" s="8" t="s">
        <v>236</v>
      </c>
      <c r="E72" s="8">
        <v>1</v>
      </c>
      <c r="F72" s="9" t="s">
        <v>14</v>
      </c>
      <c r="G72" s="8" t="s">
        <v>237</v>
      </c>
      <c r="H72" s="8" t="s">
        <v>213</v>
      </c>
      <c r="I72" s="9"/>
      <c r="J72" s="32">
        <v>0</v>
      </c>
      <c r="K72" s="32">
        <f t="shared" si="1"/>
        <v>1</v>
      </c>
    </row>
    <row r="73" ht="46" customHeight="1" spans="1:11">
      <c r="A73" s="8">
        <v>25</v>
      </c>
      <c r="B73" s="8" t="s">
        <v>234</v>
      </c>
      <c r="C73" s="8" t="s">
        <v>241</v>
      </c>
      <c r="D73" s="8" t="s">
        <v>236</v>
      </c>
      <c r="E73" s="8">
        <v>1</v>
      </c>
      <c r="F73" s="9" t="s">
        <v>14</v>
      </c>
      <c r="G73" s="8" t="s">
        <v>237</v>
      </c>
      <c r="H73" s="8" t="s">
        <v>242</v>
      </c>
      <c r="I73" s="9" t="s">
        <v>17</v>
      </c>
      <c r="J73" s="32">
        <v>1</v>
      </c>
      <c r="K73" s="32">
        <f t="shared" si="1"/>
        <v>0</v>
      </c>
    </row>
    <row r="74" ht="80" customHeight="1" spans="1:11">
      <c r="A74" s="8">
        <v>26</v>
      </c>
      <c r="B74" s="8" t="s">
        <v>243</v>
      </c>
      <c r="C74" s="8" t="s">
        <v>244</v>
      </c>
      <c r="D74" s="8" t="s">
        <v>237</v>
      </c>
      <c r="E74" s="8">
        <v>28</v>
      </c>
      <c r="F74" s="9" t="s">
        <v>14</v>
      </c>
      <c r="G74" s="8" t="s">
        <v>237</v>
      </c>
      <c r="H74" s="8" t="s">
        <v>245</v>
      </c>
      <c r="I74" s="9" t="s">
        <v>36</v>
      </c>
      <c r="J74" s="32">
        <v>0</v>
      </c>
      <c r="K74" s="32">
        <f t="shared" si="1"/>
        <v>28</v>
      </c>
    </row>
    <row r="75" ht="32" customHeight="1" spans="1:11">
      <c r="A75" s="8">
        <v>27</v>
      </c>
      <c r="B75" s="8" t="s">
        <v>246</v>
      </c>
      <c r="C75" s="8" t="s">
        <v>244</v>
      </c>
      <c r="D75" s="8" t="s">
        <v>244</v>
      </c>
      <c r="E75" s="8">
        <v>49</v>
      </c>
      <c r="F75" s="9" t="s">
        <v>14</v>
      </c>
      <c r="G75" s="8" t="s">
        <v>237</v>
      </c>
      <c r="H75" s="8" t="s">
        <v>213</v>
      </c>
      <c r="I75" s="9"/>
      <c r="J75" s="32">
        <v>0</v>
      </c>
      <c r="K75" s="32">
        <f t="shared" si="1"/>
        <v>49</v>
      </c>
    </row>
    <row r="76" ht="32" customHeight="1" spans="1:11">
      <c r="A76" s="8">
        <v>28</v>
      </c>
      <c r="B76" s="8" t="s">
        <v>247</v>
      </c>
      <c r="C76" s="8" t="s">
        <v>244</v>
      </c>
      <c r="D76" s="8" t="s">
        <v>244</v>
      </c>
      <c r="E76" s="8">
        <v>1</v>
      </c>
      <c r="F76" s="9" t="s">
        <v>14</v>
      </c>
      <c r="G76" s="8" t="s">
        <v>237</v>
      </c>
      <c r="H76" s="8" t="s">
        <v>213</v>
      </c>
      <c r="I76" s="9"/>
      <c r="J76" s="32">
        <v>0</v>
      </c>
      <c r="K76" s="32">
        <f t="shared" si="1"/>
        <v>1</v>
      </c>
    </row>
    <row r="77" ht="32" customHeight="1" spans="1:11">
      <c r="A77" s="8">
        <v>29</v>
      </c>
      <c r="B77" s="8" t="s">
        <v>248</v>
      </c>
      <c r="C77" s="8" t="s">
        <v>249</v>
      </c>
      <c r="D77" s="8" t="s">
        <v>244</v>
      </c>
      <c r="E77" s="8">
        <v>173</v>
      </c>
      <c r="F77" s="9" t="s">
        <v>14</v>
      </c>
      <c r="G77" s="8" t="s">
        <v>237</v>
      </c>
      <c r="H77" s="8" t="s">
        <v>213</v>
      </c>
      <c r="I77" s="9"/>
      <c r="J77" s="32">
        <v>0</v>
      </c>
      <c r="K77" s="32">
        <f t="shared" si="1"/>
        <v>173</v>
      </c>
    </row>
  </sheetData>
  <mergeCells count="1">
    <mergeCell ref="A1:I1"/>
  </mergeCells>
  <pageMargins left="0.75" right="0.75" top="1" bottom="1" header="0.5" footer="0.5"/>
  <pageSetup paperSize="9" scale="5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4"/>
  <sheetViews>
    <sheetView topLeftCell="A24" workbookViewId="0">
      <selection activeCell="A31" sqref="$A31:$XFD31"/>
    </sheetView>
  </sheetViews>
  <sheetFormatPr defaultColWidth="9.23076923076923" defaultRowHeight="16.8"/>
  <cols>
    <col min="2" max="2" width="18.4230769230769" customWidth="1"/>
    <col min="3" max="3" width="19.2211538461538" customWidth="1"/>
    <col min="4" max="4" width="10.5769230769231" customWidth="1"/>
    <col min="7" max="7" width="12.5" customWidth="1"/>
    <col min="8" max="8" width="36.0480769230769" customWidth="1"/>
    <col min="9" max="9" width="14.5769230769231" customWidth="1"/>
    <col min="10" max="10" width="14.0961538461538" customWidth="1"/>
    <col min="11" max="11" width="13.4615384615385" customWidth="1"/>
  </cols>
  <sheetData>
    <row r="1" ht="46" customHeight="1" spans="1:9">
      <c r="A1" s="2" t="s">
        <v>250</v>
      </c>
      <c r="B1" s="2"/>
      <c r="C1" s="2"/>
      <c r="D1" s="2"/>
      <c r="E1" s="2"/>
      <c r="F1" s="2"/>
      <c r="G1" s="2"/>
      <c r="H1" s="2"/>
      <c r="I1" s="2"/>
    </row>
    <row r="2" ht="34" spans="1:11">
      <c r="A2" s="29" t="s">
        <v>1</v>
      </c>
      <c r="B2" s="29" t="s">
        <v>2</v>
      </c>
      <c r="C2" s="29" t="s">
        <v>3</v>
      </c>
      <c r="D2" s="29" t="s">
        <v>4</v>
      </c>
      <c r="E2" s="29" t="s">
        <v>5</v>
      </c>
      <c r="F2" s="29" t="s">
        <v>6</v>
      </c>
      <c r="G2" s="29" t="s">
        <v>7</v>
      </c>
      <c r="H2" s="29" t="s">
        <v>8</v>
      </c>
      <c r="I2" s="29" t="s">
        <v>9</v>
      </c>
      <c r="J2" s="3" t="s">
        <v>10</v>
      </c>
      <c r="K2" s="3" t="s">
        <v>11</v>
      </c>
    </row>
    <row r="3" ht="35" customHeight="1" spans="1:11">
      <c r="A3" s="8">
        <v>1</v>
      </c>
      <c r="B3" s="8" t="s">
        <v>251</v>
      </c>
      <c r="C3" s="8" t="s">
        <v>13</v>
      </c>
      <c r="D3" s="8" t="s">
        <v>252</v>
      </c>
      <c r="E3" s="8">
        <v>120</v>
      </c>
      <c r="F3" s="8" t="s">
        <v>14</v>
      </c>
      <c r="G3" s="8">
        <v>1.44</v>
      </c>
      <c r="H3" s="8"/>
      <c r="I3" s="8"/>
      <c r="J3" s="32">
        <v>0</v>
      </c>
      <c r="K3" s="32">
        <f>E3-J3</f>
        <v>120</v>
      </c>
    </row>
    <row r="4" ht="35" customHeight="1" spans="1:11">
      <c r="A4" s="8">
        <v>2</v>
      </c>
      <c r="B4" s="8" t="s">
        <v>251</v>
      </c>
      <c r="C4" s="8" t="s">
        <v>13</v>
      </c>
      <c r="D4" s="8" t="s">
        <v>253</v>
      </c>
      <c r="E4" s="8">
        <v>12</v>
      </c>
      <c r="F4" s="8" t="s">
        <v>14</v>
      </c>
      <c r="G4" s="8">
        <v>0.048</v>
      </c>
      <c r="H4" s="8"/>
      <c r="I4" s="8"/>
      <c r="J4" s="32">
        <v>0</v>
      </c>
      <c r="K4" s="32">
        <f t="shared" ref="K4:K31" si="0">E4-J4</f>
        <v>12</v>
      </c>
    </row>
    <row r="5" ht="35" customHeight="1" spans="1:11">
      <c r="A5" s="8">
        <v>3</v>
      </c>
      <c r="B5" s="8" t="s">
        <v>254</v>
      </c>
      <c r="C5" s="8" t="s">
        <v>13</v>
      </c>
      <c r="D5" s="8" t="s">
        <v>252</v>
      </c>
      <c r="E5" s="8">
        <v>100</v>
      </c>
      <c r="F5" s="8" t="s">
        <v>14</v>
      </c>
      <c r="G5" s="8">
        <v>1.2</v>
      </c>
      <c r="H5" s="8"/>
      <c r="I5" s="8"/>
      <c r="J5" s="32">
        <v>0</v>
      </c>
      <c r="K5" s="32">
        <f t="shared" si="0"/>
        <v>100</v>
      </c>
    </row>
    <row r="6" ht="35" customHeight="1" spans="1:11">
      <c r="A6" s="8">
        <v>4</v>
      </c>
      <c r="B6" s="8" t="s">
        <v>254</v>
      </c>
      <c r="C6" s="8" t="s">
        <v>13</v>
      </c>
      <c r="D6" s="8" t="s">
        <v>252</v>
      </c>
      <c r="E6" s="8">
        <v>30</v>
      </c>
      <c r="F6" s="8" t="s">
        <v>14</v>
      </c>
      <c r="G6" s="8">
        <v>0.36</v>
      </c>
      <c r="H6" s="8"/>
      <c r="I6" s="8"/>
      <c r="J6" s="32">
        <v>0</v>
      </c>
      <c r="K6" s="32">
        <f t="shared" si="0"/>
        <v>30</v>
      </c>
    </row>
    <row r="7" ht="95" customHeight="1" spans="1:11">
      <c r="A7" s="8">
        <v>5</v>
      </c>
      <c r="B7" s="8" t="s">
        <v>255</v>
      </c>
      <c r="C7" s="8" t="s">
        <v>13</v>
      </c>
      <c r="D7" s="8" t="s">
        <v>252</v>
      </c>
      <c r="E7" s="8">
        <v>2740</v>
      </c>
      <c r="F7" s="8" t="s">
        <v>14</v>
      </c>
      <c r="G7" s="8">
        <v>32.88</v>
      </c>
      <c r="H7" s="8" t="s">
        <v>256</v>
      </c>
      <c r="I7" s="8" t="s">
        <v>36</v>
      </c>
      <c r="J7" s="32">
        <v>0</v>
      </c>
      <c r="K7" s="32">
        <f t="shared" si="0"/>
        <v>2740</v>
      </c>
    </row>
    <row r="8" ht="35" customHeight="1" spans="1:11">
      <c r="A8" s="8">
        <v>6</v>
      </c>
      <c r="B8" s="8" t="s">
        <v>255</v>
      </c>
      <c r="C8" s="8" t="s">
        <v>13</v>
      </c>
      <c r="D8" s="8" t="s">
        <v>257</v>
      </c>
      <c r="E8" s="8">
        <v>129</v>
      </c>
      <c r="F8" s="8" t="s">
        <v>14</v>
      </c>
      <c r="G8" s="8">
        <v>1.548</v>
      </c>
      <c r="H8" s="8"/>
      <c r="I8" s="8"/>
      <c r="J8" s="32">
        <v>0</v>
      </c>
      <c r="K8" s="32">
        <f t="shared" si="0"/>
        <v>129</v>
      </c>
    </row>
    <row r="9" ht="35" customHeight="1" spans="1:11">
      <c r="A9" s="8">
        <v>7</v>
      </c>
      <c r="B9" s="8" t="s">
        <v>255</v>
      </c>
      <c r="C9" s="8" t="s">
        <v>13</v>
      </c>
      <c r="D9" s="8" t="s">
        <v>253</v>
      </c>
      <c r="E9" s="8">
        <v>425</v>
      </c>
      <c r="F9" s="8" t="s">
        <v>14</v>
      </c>
      <c r="G9" s="8">
        <v>5.1</v>
      </c>
      <c r="H9" s="8"/>
      <c r="I9" s="8"/>
      <c r="J9" s="32">
        <v>0</v>
      </c>
      <c r="K9" s="32">
        <f t="shared" si="0"/>
        <v>425</v>
      </c>
    </row>
    <row r="10" ht="35" customHeight="1" spans="1:11">
      <c r="A10" s="8">
        <v>8</v>
      </c>
      <c r="B10" s="8" t="s">
        <v>255</v>
      </c>
      <c r="C10" s="8" t="s">
        <v>13</v>
      </c>
      <c r="D10" s="8" t="s">
        <v>258</v>
      </c>
      <c r="E10" s="8">
        <v>176</v>
      </c>
      <c r="F10" s="8" t="s">
        <v>14</v>
      </c>
      <c r="G10" s="8">
        <v>4.224</v>
      </c>
      <c r="H10" s="8"/>
      <c r="I10" s="54"/>
      <c r="J10" s="32">
        <v>0</v>
      </c>
      <c r="K10" s="32">
        <f t="shared" si="0"/>
        <v>176</v>
      </c>
    </row>
    <row r="11" ht="35" customHeight="1" spans="1:11">
      <c r="A11" s="8">
        <v>9</v>
      </c>
      <c r="B11" s="8" t="s">
        <v>255</v>
      </c>
      <c r="C11" s="8" t="s">
        <v>13</v>
      </c>
      <c r="D11" s="8" t="s">
        <v>252</v>
      </c>
      <c r="E11" s="8">
        <v>6</v>
      </c>
      <c r="F11" s="8" t="s">
        <v>14</v>
      </c>
      <c r="G11" s="8">
        <v>0.144</v>
      </c>
      <c r="H11" s="8"/>
      <c r="I11" s="8"/>
      <c r="J11" s="32">
        <v>0</v>
      </c>
      <c r="K11" s="32">
        <f t="shared" si="0"/>
        <v>6</v>
      </c>
    </row>
    <row r="12" ht="35" customHeight="1" spans="1:11">
      <c r="A12" s="8">
        <v>10</v>
      </c>
      <c r="B12" s="8" t="s">
        <v>255</v>
      </c>
      <c r="C12" s="8" t="s">
        <v>13</v>
      </c>
      <c r="D12" s="8" t="s">
        <v>259</v>
      </c>
      <c r="E12" s="8">
        <v>5</v>
      </c>
      <c r="F12" s="8" t="s">
        <v>14</v>
      </c>
      <c r="G12" s="8">
        <v>0.12</v>
      </c>
      <c r="H12" s="8"/>
      <c r="I12" s="8"/>
      <c r="J12" s="32">
        <v>0</v>
      </c>
      <c r="K12" s="32">
        <f t="shared" si="0"/>
        <v>5</v>
      </c>
    </row>
    <row r="13" ht="35" customHeight="1" spans="1:11">
      <c r="A13" s="8">
        <v>11</v>
      </c>
      <c r="B13" s="8" t="s">
        <v>255</v>
      </c>
      <c r="C13" s="8" t="s">
        <v>13</v>
      </c>
      <c r="D13" s="8" t="s">
        <v>260</v>
      </c>
      <c r="E13" s="8">
        <v>2315</v>
      </c>
      <c r="F13" s="8" t="s">
        <v>14</v>
      </c>
      <c r="G13" s="8">
        <v>41.67</v>
      </c>
      <c r="H13" s="8"/>
      <c r="I13" s="8"/>
      <c r="J13" s="32">
        <v>0</v>
      </c>
      <c r="K13" s="32">
        <f t="shared" si="0"/>
        <v>2315</v>
      </c>
    </row>
    <row r="14" ht="35" customHeight="1" spans="1:11">
      <c r="A14" s="8">
        <v>12</v>
      </c>
      <c r="B14" s="8" t="s">
        <v>255</v>
      </c>
      <c r="C14" s="8" t="s">
        <v>13</v>
      </c>
      <c r="D14" s="8" t="s">
        <v>261</v>
      </c>
      <c r="E14" s="8">
        <v>126</v>
      </c>
      <c r="F14" s="8" t="s">
        <v>14</v>
      </c>
      <c r="G14" s="8">
        <v>2.268</v>
      </c>
      <c r="H14" s="8"/>
      <c r="I14" s="8"/>
      <c r="J14" s="32">
        <v>0</v>
      </c>
      <c r="K14" s="32">
        <f t="shared" si="0"/>
        <v>126</v>
      </c>
    </row>
    <row r="15" ht="35" customHeight="1" spans="1:11">
      <c r="A15" s="8">
        <v>13</v>
      </c>
      <c r="B15" s="8" t="s">
        <v>255</v>
      </c>
      <c r="C15" s="8" t="s">
        <v>13</v>
      </c>
      <c r="D15" s="8" t="s">
        <v>257</v>
      </c>
      <c r="E15" s="8">
        <v>331</v>
      </c>
      <c r="F15" s="8" t="s">
        <v>14</v>
      </c>
      <c r="G15" s="8">
        <v>5.958</v>
      </c>
      <c r="H15" s="8"/>
      <c r="I15" s="8"/>
      <c r="J15" s="32">
        <v>0</v>
      </c>
      <c r="K15" s="32">
        <f t="shared" si="0"/>
        <v>331</v>
      </c>
    </row>
    <row r="16" ht="35" customHeight="1" spans="1:11">
      <c r="A16" s="8">
        <v>14</v>
      </c>
      <c r="B16" s="8" t="s">
        <v>255</v>
      </c>
      <c r="C16" s="8" t="s">
        <v>13</v>
      </c>
      <c r="D16" s="8" t="s">
        <v>262</v>
      </c>
      <c r="E16" s="8">
        <v>61</v>
      </c>
      <c r="F16" s="8" t="s">
        <v>14</v>
      </c>
      <c r="G16" s="8">
        <v>3.66</v>
      </c>
      <c r="H16" s="8" t="s">
        <v>263</v>
      </c>
      <c r="I16" s="8" t="s">
        <v>36</v>
      </c>
      <c r="J16" s="32">
        <v>0</v>
      </c>
      <c r="K16" s="32">
        <f t="shared" si="0"/>
        <v>61</v>
      </c>
    </row>
    <row r="17" ht="35" customHeight="1" spans="1:11">
      <c r="A17" s="8">
        <v>15</v>
      </c>
      <c r="B17" s="8" t="s">
        <v>255</v>
      </c>
      <c r="C17" s="8" t="s">
        <v>13</v>
      </c>
      <c r="D17" s="8" t="s">
        <v>264</v>
      </c>
      <c r="E17" s="8">
        <v>36</v>
      </c>
      <c r="F17" s="8" t="s">
        <v>14</v>
      </c>
      <c r="G17" s="8">
        <v>1.728</v>
      </c>
      <c r="H17" s="8" t="s">
        <v>265</v>
      </c>
      <c r="I17" s="8" t="s">
        <v>36</v>
      </c>
      <c r="J17" s="32">
        <v>0</v>
      </c>
      <c r="K17" s="32">
        <f t="shared" si="0"/>
        <v>36</v>
      </c>
    </row>
    <row r="18" ht="35" customHeight="1" spans="1:11">
      <c r="A18" s="8">
        <v>16</v>
      </c>
      <c r="B18" s="8" t="s">
        <v>255</v>
      </c>
      <c r="C18" s="8" t="s">
        <v>13</v>
      </c>
      <c r="D18" s="8" t="s">
        <v>266</v>
      </c>
      <c r="E18" s="8">
        <v>9</v>
      </c>
      <c r="F18" s="8" t="s">
        <v>14</v>
      </c>
      <c r="G18" s="8">
        <v>0.27</v>
      </c>
      <c r="H18" s="8"/>
      <c r="I18" s="8"/>
      <c r="J18" s="32">
        <v>0</v>
      </c>
      <c r="K18" s="32">
        <f t="shared" si="0"/>
        <v>9</v>
      </c>
    </row>
    <row r="19" ht="35" customHeight="1" spans="1:11">
      <c r="A19" s="8">
        <v>17</v>
      </c>
      <c r="B19" s="8" t="s">
        <v>255</v>
      </c>
      <c r="C19" s="8" t="s">
        <v>13</v>
      </c>
      <c r="D19" s="8" t="s">
        <v>267</v>
      </c>
      <c r="E19" s="8">
        <v>9</v>
      </c>
      <c r="F19" s="8" t="s">
        <v>14</v>
      </c>
      <c r="G19" s="8">
        <v>0.18</v>
      </c>
      <c r="H19" s="8"/>
      <c r="I19" s="8"/>
      <c r="J19" s="32">
        <v>0</v>
      </c>
      <c r="K19" s="32">
        <f t="shared" si="0"/>
        <v>9</v>
      </c>
    </row>
    <row r="20" ht="35" customHeight="1" spans="1:11">
      <c r="A20" s="8">
        <v>18</v>
      </c>
      <c r="B20" s="8" t="s">
        <v>268</v>
      </c>
      <c r="C20" s="8" t="s">
        <v>13</v>
      </c>
      <c r="D20" s="8" t="s">
        <v>269</v>
      </c>
      <c r="E20" s="8">
        <v>15</v>
      </c>
      <c r="F20" s="8" t="s">
        <v>14</v>
      </c>
      <c r="G20" s="8">
        <v>0.54</v>
      </c>
      <c r="H20" s="8" t="s">
        <v>270</v>
      </c>
      <c r="I20" s="8" t="s">
        <v>36</v>
      </c>
      <c r="J20" s="32">
        <v>0</v>
      </c>
      <c r="K20" s="32">
        <f t="shared" si="0"/>
        <v>15</v>
      </c>
    </row>
    <row r="21" ht="35" customHeight="1" spans="1:11">
      <c r="A21" s="8">
        <v>19</v>
      </c>
      <c r="B21" s="8" t="s">
        <v>268</v>
      </c>
      <c r="C21" s="8" t="s">
        <v>13</v>
      </c>
      <c r="D21" s="8" t="s">
        <v>269</v>
      </c>
      <c r="E21" s="8">
        <v>32</v>
      </c>
      <c r="F21" s="8" t="s">
        <v>14</v>
      </c>
      <c r="G21" s="8">
        <v>1.152</v>
      </c>
      <c r="H21" s="8"/>
      <c r="I21" s="8"/>
      <c r="J21" s="32">
        <v>0</v>
      </c>
      <c r="K21" s="32">
        <f t="shared" si="0"/>
        <v>32</v>
      </c>
    </row>
    <row r="22" ht="35" customHeight="1" spans="1:11">
      <c r="A22" s="8">
        <v>20</v>
      </c>
      <c r="B22" s="8" t="s">
        <v>268</v>
      </c>
      <c r="C22" s="8" t="s">
        <v>13</v>
      </c>
      <c r="D22" s="8" t="s">
        <v>271</v>
      </c>
      <c r="E22" s="8">
        <v>46</v>
      </c>
      <c r="F22" s="8" t="s">
        <v>14</v>
      </c>
      <c r="G22" s="8">
        <v>0.414</v>
      </c>
      <c r="H22" s="8"/>
      <c r="I22" s="8"/>
      <c r="J22" s="32">
        <v>0</v>
      </c>
      <c r="K22" s="32">
        <f t="shared" si="0"/>
        <v>46</v>
      </c>
    </row>
    <row r="23" ht="35" customHeight="1" spans="1:11">
      <c r="A23" s="8">
        <v>21</v>
      </c>
      <c r="B23" s="8" t="s">
        <v>268</v>
      </c>
      <c r="C23" s="8" t="s">
        <v>13</v>
      </c>
      <c r="D23" s="8" t="s">
        <v>267</v>
      </c>
      <c r="E23" s="8">
        <v>20</v>
      </c>
      <c r="F23" s="8" t="s">
        <v>14</v>
      </c>
      <c r="G23" s="8">
        <v>0.4</v>
      </c>
      <c r="H23" s="8" t="s">
        <v>272</v>
      </c>
      <c r="I23" s="8" t="s">
        <v>36</v>
      </c>
      <c r="J23" s="32">
        <v>0</v>
      </c>
      <c r="K23" s="32">
        <f t="shared" si="0"/>
        <v>20</v>
      </c>
    </row>
    <row r="24" ht="84" customHeight="1" spans="1:11">
      <c r="A24" s="8">
        <v>22</v>
      </c>
      <c r="B24" s="8" t="s">
        <v>268</v>
      </c>
      <c r="C24" s="8" t="s">
        <v>13</v>
      </c>
      <c r="D24" s="8" t="s">
        <v>267</v>
      </c>
      <c r="E24" s="8">
        <v>141</v>
      </c>
      <c r="F24" s="8" t="s">
        <v>14</v>
      </c>
      <c r="G24" s="8">
        <v>2.82</v>
      </c>
      <c r="H24" s="8" t="s">
        <v>273</v>
      </c>
      <c r="I24" s="8" t="s">
        <v>36</v>
      </c>
      <c r="J24" s="32">
        <v>0</v>
      </c>
      <c r="K24" s="32">
        <f t="shared" si="0"/>
        <v>141</v>
      </c>
    </row>
    <row r="25" ht="35" customHeight="1" spans="1:11">
      <c r="A25" s="8">
        <v>23</v>
      </c>
      <c r="B25" s="8" t="s">
        <v>268</v>
      </c>
      <c r="C25" s="8" t="s">
        <v>13</v>
      </c>
      <c r="D25" s="8" t="s">
        <v>274</v>
      </c>
      <c r="E25" s="8">
        <v>22</v>
      </c>
      <c r="F25" s="8" t="s">
        <v>14</v>
      </c>
      <c r="G25" s="8">
        <v>1.188</v>
      </c>
      <c r="H25" s="8"/>
      <c r="I25" s="8"/>
      <c r="J25" s="32">
        <v>0</v>
      </c>
      <c r="K25" s="32">
        <f t="shared" si="0"/>
        <v>22</v>
      </c>
    </row>
    <row r="26" ht="35" customHeight="1" spans="1:11">
      <c r="A26" s="8">
        <v>24</v>
      </c>
      <c r="B26" s="8" t="s">
        <v>268</v>
      </c>
      <c r="C26" s="8" t="s">
        <v>13</v>
      </c>
      <c r="D26" s="8" t="s">
        <v>275</v>
      </c>
      <c r="E26" s="8">
        <v>2</v>
      </c>
      <c r="F26" s="8" t="s">
        <v>14</v>
      </c>
      <c r="G26" s="8">
        <v>0.128</v>
      </c>
      <c r="H26" s="8"/>
      <c r="I26" s="8"/>
      <c r="J26" s="32">
        <v>0</v>
      </c>
      <c r="K26" s="32">
        <f t="shared" si="0"/>
        <v>2</v>
      </c>
    </row>
    <row r="27" ht="35" customHeight="1" spans="1:11">
      <c r="A27" s="8">
        <v>25</v>
      </c>
      <c r="B27" s="8" t="s">
        <v>268</v>
      </c>
      <c r="C27" s="8" t="s">
        <v>13</v>
      </c>
      <c r="D27" s="8" t="s">
        <v>276</v>
      </c>
      <c r="E27" s="8">
        <v>6</v>
      </c>
      <c r="F27" s="8" t="s">
        <v>14</v>
      </c>
      <c r="G27" s="8">
        <v>0.432</v>
      </c>
      <c r="H27" s="8"/>
      <c r="I27" s="8"/>
      <c r="J27" s="32">
        <v>0</v>
      </c>
      <c r="K27" s="32">
        <f t="shared" si="0"/>
        <v>6</v>
      </c>
    </row>
    <row r="28" ht="35" customHeight="1" spans="1:11">
      <c r="A28" s="8">
        <v>26</v>
      </c>
      <c r="B28" s="8" t="s">
        <v>268</v>
      </c>
      <c r="C28" s="8" t="s">
        <v>13</v>
      </c>
      <c r="D28" s="8" t="s">
        <v>277</v>
      </c>
      <c r="E28" s="8">
        <v>8</v>
      </c>
      <c r="F28" s="8" t="s">
        <v>14</v>
      </c>
      <c r="G28" s="8">
        <v>1.2</v>
      </c>
      <c r="H28" s="8"/>
      <c r="I28" s="8"/>
      <c r="J28" s="32">
        <v>0</v>
      </c>
      <c r="K28" s="32">
        <f t="shared" si="0"/>
        <v>8</v>
      </c>
    </row>
    <row r="29" ht="35" customHeight="1" spans="1:11">
      <c r="A29" s="8">
        <v>27</v>
      </c>
      <c r="B29" s="8" t="s">
        <v>278</v>
      </c>
      <c r="C29" s="8" t="s">
        <v>13</v>
      </c>
      <c r="D29" s="8" t="s">
        <v>279</v>
      </c>
      <c r="E29" s="8">
        <v>259</v>
      </c>
      <c r="F29" s="8" t="s">
        <v>14</v>
      </c>
      <c r="G29" s="8">
        <v>4.144</v>
      </c>
      <c r="H29" s="8" t="s">
        <v>280</v>
      </c>
      <c r="I29" s="8" t="s">
        <v>36</v>
      </c>
      <c r="J29" s="32">
        <v>0</v>
      </c>
      <c r="K29" s="32">
        <f t="shared" si="0"/>
        <v>259</v>
      </c>
    </row>
    <row r="30" ht="35" customHeight="1" spans="1:11">
      <c r="A30" s="8">
        <v>28</v>
      </c>
      <c r="B30" s="8" t="s">
        <v>281</v>
      </c>
      <c r="C30" s="8" t="s">
        <v>13</v>
      </c>
      <c r="D30" s="8" t="s">
        <v>282</v>
      </c>
      <c r="E30" s="8">
        <v>5</v>
      </c>
      <c r="F30" s="8" t="s">
        <v>14</v>
      </c>
      <c r="G30" s="8">
        <v>1.5</v>
      </c>
      <c r="H30" s="8"/>
      <c r="I30" s="8"/>
      <c r="J30" s="32">
        <v>0</v>
      </c>
      <c r="K30" s="32">
        <f t="shared" si="0"/>
        <v>5</v>
      </c>
    </row>
    <row r="31" ht="66" customHeight="1" spans="1:11">
      <c r="A31" s="8">
        <v>29</v>
      </c>
      <c r="B31" s="8" t="s">
        <v>283</v>
      </c>
      <c r="C31" s="8" t="s">
        <v>13</v>
      </c>
      <c r="D31" s="8" t="s">
        <v>284</v>
      </c>
      <c r="E31" s="8">
        <v>2101</v>
      </c>
      <c r="F31" s="8" t="s">
        <v>285</v>
      </c>
      <c r="G31" s="8">
        <v>16.14</v>
      </c>
      <c r="H31" s="8" t="s">
        <v>286</v>
      </c>
      <c r="I31" s="8" t="s">
        <v>36</v>
      </c>
      <c r="J31" s="32">
        <v>0</v>
      </c>
      <c r="K31" s="32">
        <f t="shared" si="0"/>
        <v>2101</v>
      </c>
    </row>
    <row r="32" ht="44" customHeight="1" spans="1:11">
      <c r="A32" s="8"/>
      <c r="B32" s="8" t="s">
        <v>131</v>
      </c>
      <c r="C32" s="8"/>
      <c r="D32" s="8"/>
      <c r="E32" s="8">
        <f>SUM(E3:E31)</f>
        <v>9287</v>
      </c>
      <c r="F32" s="8"/>
      <c r="G32" s="8"/>
      <c r="H32" s="8"/>
      <c r="I32" s="8"/>
      <c r="J32" s="32">
        <f>SUM(J3:J31)</f>
        <v>0</v>
      </c>
      <c r="K32" s="32">
        <f>SUM(K3:K31)</f>
        <v>9287</v>
      </c>
    </row>
    <row r="33" ht="34" spans="1:9">
      <c r="A33" s="8" t="s">
        <v>1</v>
      </c>
      <c r="B33" s="29" t="s">
        <v>2</v>
      </c>
      <c r="C33" s="29" t="s">
        <v>205</v>
      </c>
      <c r="D33" s="29" t="s">
        <v>206</v>
      </c>
      <c r="E33" s="29" t="s">
        <v>5</v>
      </c>
      <c r="F33" s="9" t="s">
        <v>6</v>
      </c>
      <c r="G33" s="29" t="s">
        <v>7</v>
      </c>
      <c r="H33" s="29" t="s">
        <v>8</v>
      </c>
      <c r="I33" s="29" t="s">
        <v>9</v>
      </c>
    </row>
    <row r="34" s="48" customFormat="1" ht="34" spans="1:9">
      <c r="A34" s="49">
        <v>1</v>
      </c>
      <c r="B34" s="49" t="s">
        <v>287</v>
      </c>
      <c r="C34" s="50" t="s">
        <v>288</v>
      </c>
      <c r="D34" s="49" t="s">
        <v>289</v>
      </c>
      <c r="E34" s="49">
        <v>12</v>
      </c>
      <c r="F34" s="49" t="s">
        <v>14</v>
      </c>
      <c r="G34" s="49" t="s">
        <v>140</v>
      </c>
      <c r="H34" s="49"/>
      <c r="I34" s="49"/>
    </row>
    <row r="35" s="48" customFormat="1" ht="34" spans="1:9">
      <c r="A35" s="49">
        <v>2</v>
      </c>
      <c r="B35" s="49" t="s">
        <v>290</v>
      </c>
      <c r="C35" s="50" t="s">
        <v>288</v>
      </c>
      <c r="D35" s="49" t="s">
        <v>291</v>
      </c>
      <c r="E35" s="49">
        <v>1</v>
      </c>
      <c r="F35" s="49" t="s">
        <v>14</v>
      </c>
      <c r="G35" s="49" t="s">
        <v>140</v>
      </c>
      <c r="H35" s="49"/>
      <c r="I35" s="49"/>
    </row>
    <row r="36" s="48" customFormat="1" ht="34" spans="1:9">
      <c r="A36" s="49">
        <v>3</v>
      </c>
      <c r="B36" s="49" t="s">
        <v>290</v>
      </c>
      <c r="C36" s="50" t="s">
        <v>292</v>
      </c>
      <c r="D36" s="49" t="s">
        <v>140</v>
      </c>
      <c r="E36" s="49">
        <v>53</v>
      </c>
      <c r="F36" s="49" t="s">
        <v>14</v>
      </c>
      <c r="G36" s="49" t="s">
        <v>140</v>
      </c>
      <c r="H36" s="49" t="s">
        <v>293</v>
      </c>
      <c r="I36" s="49" t="s">
        <v>17</v>
      </c>
    </row>
    <row r="37" ht="34" spans="1:9">
      <c r="A37" s="8">
        <v>4</v>
      </c>
      <c r="B37" s="8" t="s">
        <v>294</v>
      </c>
      <c r="C37" s="51" t="s">
        <v>295</v>
      </c>
      <c r="D37" s="8" t="s">
        <v>140</v>
      </c>
      <c r="E37" s="8">
        <v>5</v>
      </c>
      <c r="F37" s="52" t="s">
        <v>14</v>
      </c>
      <c r="G37" s="8" t="s">
        <v>140</v>
      </c>
      <c r="H37" s="53"/>
      <c r="I37" s="53"/>
    </row>
    <row r="38" ht="34" spans="1:9">
      <c r="A38" s="8">
        <v>5</v>
      </c>
      <c r="B38" s="8" t="s">
        <v>296</v>
      </c>
      <c r="C38" s="51" t="s">
        <v>297</v>
      </c>
      <c r="D38" s="8" t="s">
        <v>140</v>
      </c>
      <c r="E38" s="8">
        <v>18</v>
      </c>
      <c r="F38" s="52" t="s">
        <v>14</v>
      </c>
      <c r="G38" s="8" t="s">
        <v>140</v>
      </c>
      <c r="H38" s="53"/>
      <c r="I38" s="53"/>
    </row>
    <row r="39" ht="34" spans="1:9">
      <c r="A39" s="8">
        <v>6</v>
      </c>
      <c r="B39" s="8" t="s">
        <v>298</v>
      </c>
      <c r="C39" s="51" t="s">
        <v>299</v>
      </c>
      <c r="D39" s="8" t="s">
        <v>140</v>
      </c>
      <c r="E39" s="8">
        <v>3</v>
      </c>
      <c r="F39" s="52" t="s">
        <v>14</v>
      </c>
      <c r="G39" s="8" t="s">
        <v>140</v>
      </c>
      <c r="H39" s="53"/>
      <c r="I39" s="53"/>
    </row>
    <row r="40" ht="34" spans="1:9">
      <c r="A40" s="8">
        <v>7</v>
      </c>
      <c r="B40" s="8" t="s">
        <v>300</v>
      </c>
      <c r="C40" s="51" t="s">
        <v>301</v>
      </c>
      <c r="D40" s="8" t="s">
        <v>140</v>
      </c>
      <c r="E40" s="8">
        <v>507</v>
      </c>
      <c r="F40" s="52" t="s">
        <v>14</v>
      </c>
      <c r="G40" s="8" t="s">
        <v>140</v>
      </c>
      <c r="H40" s="53"/>
      <c r="I40" s="53"/>
    </row>
    <row r="41" ht="34" spans="1:9">
      <c r="A41" s="8">
        <v>8</v>
      </c>
      <c r="B41" s="8" t="s">
        <v>300</v>
      </c>
      <c r="C41" s="51" t="s">
        <v>302</v>
      </c>
      <c r="D41" s="8" t="s">
        <v>140</v>
      </c>
      <c r="E41" s="8">
        <v>36</v>
      </c>
      <c r="F41" s="52" t="s">
        <v>14</v>
      </c>
      <c r="G41" s="8" t="s">
        <v>140</v>
      </c>
      <c r="H41" s="53"/>
      <c r="I41" s="53"/>
    </row>
    <row r="42" ht="34" spans="1:9">
      <c r="A42" s="8">
        <v>9</v>
      </c>
      <c r="B42" s="8" t="s">
        <v>303</v>
      </c>
      <c r="C42" s="51" t="s">
        <v>304</v>
      </c>
      <c r="D42" s="8" t="s">
        <v>140</v>
      </c>
      <c r="E42" s="8">
        <v>162</v>
      </c>
      <c r="F42" s="52" t="s">
        <v>14</v>
      </c>
      <c r="G42" s="8" t="s">
        <v>140</v>
      </c>
      <c r="H42" s="53"/>
      <c r="I42" s="53"/>
    </row>
    <row r="43" ht="34" spans="1:9">
      <c r="A43" s="8">
        <v>10</v>
      </c>
      <c r="B43" s="8" t="s">
        <v>144</v>
      </c>
      <c r="C43" s="51" t="s">
        <v>305</v>
      </c>
      <c r="D43" s="8" t="s">
        <v>140</v>
      </c>
      <c r="E43" s="8">
        <v>3</v>
      </c>
      <c r="F43" s="52" t="s">
        <v>14</v>
      </c>
      <c r="G43" s="8" t="s">
        <v>140</v>
      </c>
      <c r="H43" s="53"/>
      <c r="I43" s="53"/>
    </row>
    <row r="44" ht="34" spans="1:9">
      <c r="A44" s="8">
        <v>11</v>
      </c>
      <c r="B44" s="8" t="s">
        <v>144</v>
      </c>
      <c r="C44" s="51" t="s">
        <v>306</v>
      </c>
      <c r="D44" s="8" t="s">
        <v>140</v>
      </c>
      <c r="E44" s="8">
        <v>3</v>
      </c>
      <c r="F44" s="52" t="s">
        <v>14</v>
      </c>
      <c r="G44" s="8" t="s">
        <v>140</v>
      </c>
      <c r="H44" s="53"/>
      <c r="I44" s="55"/>
    </row>
  </sheetData>
  <mergeCells count="1">
    <mergeCell ref="A1:I1"/>
  </mergeCells>
  <pageMargins left="0.75" right="0.75" top="1" bottom="1" header="0.5" footer="0.5"/>
  <pageSetup paperSize="9" scale="5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3"/>
  <sheetViews>
    <sheetView topLeftCell="B22" workbookViewId="0">
      <selection activeCell="H36" sqref="H36"/>
    </sheetView>
  </sheetViews>
  <sheetFormatPr defaultColWidth="9.23076923076923" defaultRowHeight="16.8"/>
  <cols>
    <col min="2" max="2" width="26.2788461538462" customWidth="1"/>
    <col min="3" max="3" width="29.6442307692308" customWidth="1"/>
    <col min="4" max="4" width="12.1730769230769" customWidth="1"/>
    <col min="5" max="5" width="10.7403846153846" customWidth="1"/>
    <col min="6" max="6" width="10.25" customWidth="1"/>
    <col min="7" max="7" width="12.3365384615385" customWidth="1"/>
    <col min="8" max="8" width="16.5" customWidth="1"/>
    <col min="9" max="9" width="12.6538461538462" customWidth="1"/>
    <col min="10" max="10" width="12.6634615384615" customWidth="1"/>
    <col min="11" max="11" width="15.0576923076923" customWidth="1"/>
  </cols>
  <sheetData>
    <row r="1" ht="41" customHeight="1" spans="1:9">
      <c r="A1" s="2" t="s">
        <v>307</v>
      </c>
      <c r="B1" s="2"/>
      <c r="C1" s="2"/>
      <c r="D1" s="2"/>
      <c r="E1" s="2"/>
      <c r="F1" s="2"/>
      <c r="G1" s="2"/>
      <c r="H1" s="2"/>
      <c r="I1" s="2"/>
    </row>
    <row r="2" ht="35" customHeight="1" spans="1:11">
      <c r="A2" s="27" t="s">
        <v>1</v>
      </c>
      <c r="B2" s="27" t="s">
        <v>2</v>
      </c>
      <c r="C2" s="27" t="s">
        <v>3</v>
      </c>
      <c r="D2" s="27" t="s">
        <v>4</v>
      </c>
      <c r="E2" s="27" t="s">
        <v>5</v>
      </c>
      <c r="F2" s="27" t="s">
        <v>6</v>
      </c>
      <c r="G2" s="27" t="s">
        <v>7</v>
      </c>
      <c r="H2" s="27" t="s">
        <v>8</v>
      </c>
      <c r="I2" s="27" t="s">
        <v>9</v>
      </c>
      <c r="J2" s="3" t="s">
        <v>10</v>
      </c>
      <c r="K2" s="3" t="s">
        <v>11</v>
      </c>
    </row>
    <row r="3" ht="35" customHeight="1" spans="1:11">
      <c r="A3" s="8">
        <v>1</v>
      </c>
      <c r="B3" s="9" t="s">
        <v>308</v>
      </c>
      <c r="C3" s="9" t="s">
        <v>13</v>
      </c>
      <c r="D3" s="9">
        <v>120</v>
      </c>
      <c r="E3" s="9">
        <v>60</v>
      </c>
      <c r="F3" s="9" t="s">
        <v>14</v>
      </c>
      <c r="G3" s="9">
        <v>7.2</v>
      </c>
      <c r="H3" s="9"/>
      <c r="I3" s="9"/>
      <c r="J3" s="32">
        <v>0</v>
      </c>
      <c r="K3" s="32">
        <f>E3-J3</f>
        <v>60</v>
      </c>
    </row>
    <row r="4" ht="35" customHeight="1" spans="1:11">
      <c r="A4" s="8">
        <v>2</v>
      </c>
      <c r="B4" s="9" t="s">
        <v>309</v>
      </c>
      <c r="C4" s="9" t="s">
        <v>13</v>
      </c>
      <c r="D4" s="9">
        <v>36</v>
      </c>
      <c r="E4" s="9">
        <v>82</v>
      </c>
      <c r="F4" s="9" t="s">
        <v>14</v>
      </c>
      <c r="G4" s="9">
        <v>2.952</v>
      </c>
      <c r="H4" s="9"/>
      <c r="I4" s="9"/>
      <c r="J4" s="32">
        <v>0</v>
      </c>
      <c r="K4" s="32">
        <f t="shared" ref="K4:K17" si="0">E4-J4</f>
        <v>82</v>
      </c>
    </row>
    <row r="5" ht="35" customHeight="1" spans="1:11">
      <c r="A5" s="8">
        <v>3</v>
      </c>
      <c r="B5" s="9" t="s">
        <v>310</v>
      </c>
      <c r="C5" s="9" t="s">
        <v>13</v>
      </c>
      <c r="D5" s="9">
        <v>36</v>
      </c>
      <c r="E5" s="9">
        <v>12</v>
      </c>
      <c r="F5" s="9" t="s">
        <v>14</v>
      </c>
      <c r="G5" s="9">
        <v>0.432</v>
      </c>
      <c r="H5" s="9"/>
      <c r="I5" s="9"/>
      <c r="J5" s="32">
        <v>0</v>
      </c>
      <c r="K5" s="32">
        <f t="shared" si="0"/>
        <v>12</v>
      </c>
    </row>
    <row r="6" ht="35" customHeight="1" spans="1:11">
      <c r="A6" s="8">
        <v>4</v>
      </c>
      <c r="B6" s="9" t="s">
        <v>311</v>
      </c>
      <c r="C6" s="9" t="s">
        <v>13</v>
      </c>
      <c r="D6" s="9">
        <v>24</v>
      </c>
      <c r="E6" s="9">
        <v>56</v>
      </c>
      <c r="F6" s="9" t="s">
        <v>14</v>
      </c>
      <c r="G6" s="9">
        <v>1.344</v>
      </c>
      <c r="H6" s="9"/>
      <c r="I6" s="9"/>
      <c r="J6" s="32">
        <v>0</v>
      </c>
      <c r="K6" s="32">
        <f t="shared" si="0"/>
        <v>56</v>
      </c>
    </row>
    <row r="7" ht="35" customHeight="1" spans="1:11">
      <c r="A7" s="8">
        <v>5</v>
      </c>
      <c r="B7" s="9" t="s">
        <v>312</v>
      </c>
      <c r="C7" s="9" t="s">
        <v>13</v>
      </c>
      <c r="D7" s="9">
        <v>18</v>
      </c>
      <c r="E7" s="9">
        <v>406</v>
      </c>
      <c r="F7" s="9" t="s">
        <v>14</v>
      </c>
      <c r="G7" s="9">
        <v>7.308</v>
      </c>
      <c r="H7" s="9" t="s">
        <v>313</v>
      </c>
      <c r="I7" s="9" t="s">
        <v>17</v>
      </c>
      <c r="J7" s="32">
        <v>70</v>
      </c>
      <c r="K7" s="32">
        <f t="shared" si="0"/>
        <v>336</v>
      </c>
    </row>
    <row r="8" ht="35" customHeight="1" spans="1:11">
      <c r="A8" s="8">
        <v>6</v>
      </c>
      <c r="B8" s="9" t="s">
        <v>314</v>
      </c>
      <c r="C8" s="9" t="s">
        <v>13</v>
      </c>
      <c r="D8" s="9">
        <v>24</v>
      </c>
      <c r="E8" s="9">
        <v>2963</v>
      </c>
      <c r="F8" s="9" t="s">
        <v>14</v>
      </c>
      <c r="G8" s="9">
        <v>71.112</v>
      </c>
      <c r="H8" s="9"/>
      <c r="I8" s="9"/>
      <c r="J8" s="32">
        <v>0</v>
      </c>
      <c r="K8" s="32">
        <f t="shared" si="0"/>
        <v>2963</v>
      </c>
    </row>
    <row r="9" ht="35" customHeight="1" spans="1:11">
      <c r="A9" s="8">
        <v>7</v>
      </c>
      <c r="B9" s="9" t="s">
        <v>315</v>
      </c>
      <c r="C9" s="9" t="s">
        <v>13</v>
      </c>
      <c r="D9" s="9">
        <v>18</v>
      </c>
      <c r="E9" s="9">
        <v>2928</v>
      </c>
      <c r="F9" s="9" t="s">
        <v>14</v>
      </c>
      <c r="G9" s="9">
        <v>52.704</v>
      </c>
      <c r="H9" s="9" t="s">
        <v>316</v>
      </c>
      <c r="I9" s="9" t="s">
        <v>17</v>
      </c>
      <c r="J9" s="32">
        <v>474</v>
      </c>
      <c r="K9" s="32">
        <f t="shared" si="0"/>
        <v>2454</v>
      </c>
    </row>
    <row r="10" ht="35" customHeight="1" spans="1:11">
      <c r="A10" s="8">
        <v>8</v>
      </c>
      <c r="B10" s="9" t="s">
        <v>317</v>
      </c>
      <c r="C10" s="9" t="s">
        <v>13</v>
      </c>
      <c r="D10" s="9">
        <v>15</v>
      </c>
      <c r="E10" s="9">
        <v>523</v>
      </c>
      <c r="F10" s="9" t="s">
        <v>14</v>
      </c>
      <c r="G10" s="9">
        <v>7.845</v>
      </c>
      <c r="H10" s="9"/>
      <c r="I10" s="9"/>
      <c r="J10" s="32">
        <v>0</v>
      </c>
      <c r="K10" s="32">
        <f t="shared" si="0"/>
        <v>523</v>
      </c>
    </row>
    <row r="11" ht="35" customHeight="1" spans="1:11">
      <c r="A11" s="8">
        <v>9</v>
      </c>
      <c r="B11" s="9" t="s">
        <v>318</v>
      </c>
      <c r="C11" s="9" t="s">
        <v>13</v>
      </c>
      <c r="D11" s="9">
        <v>12</v>
      </c>
      <c r="E11" s="9">
        <v>108</v>
      </c>
      <c r="F11" s="9" t="s">
        <v>14</v>
      </c>
      <c r="G11" s="9">
        <v>1.296</v>
      </c>
      <c r="H11" s="9"/>
      <c r="I11" s="9"/>
      <c r="J11" s="32">
        <v>0</v>
      </c>
      <c r="K11" s="32">
        <f t="shared" si="0"/>
        <v>108</v>
      </c>
    </row>
    <row r="12" ht="35" customHeight="1" spans="1:11">
      <c r="A12" s="8">
        <v>10</v>
      </c>
      <c r="B12" s="9" t="s">
        <v>319</v>
      </c>
      <c r="C12" s="9" t="s">
        <v>13</v>
      </c>
      <c r="D12" s="9">
        <v>9</v>
      </c>
      <c r="E12" s="9">
        <v>195</v>
      </c>
      <c r="F12" s="9" t="s">
        <v>14</v>
      </c>
      <c r="G12" s="9">
        <v>1.755</v>
      </c>
      <c r="H12" s="9"/>
      <c r="I12" s="9"/>
      <c r="J12" s="32">
        <v>0</v>
      </c>
      <c r="K12" s="32">
        <f t="shared" si="0"/>
        <v>195</v>
      </c>
    </row>
    <row r="13" ht="35" customHeight="1" spans="1:11">
      <c r="A13" s="8">
        <v>11</v>
      </c>
      <c r="B13" s="9" t="s">
        <v>320</v>
      </c>
      <c r="C13" s="9" t="s">
        <v>13</v>
      </c>
      <c r="D13" s="9">
        <v>8</v>
      </c>
      <c r="E13" s="9">
        <v>127</v>
      </c>
      <c r="F13" s="9" t="s">
        <v>14</v>
      </c>
      <c r="G13" s="9">
        <v>1.016</v>
      </c>
      <c r="H13" s="9"/>
      <c r="I13" s="9"/>
      <c r="J13" s="32">
        <v>0</v>
      </c>
      <c r="K13" s="32">
        <f t="shared" si="0"/>
        <v>127</v>
      </c>
    </row>
    <row r="14" ht="35" customHeight="1" spans="1:11">
      <c r="A14" s="8">
        <v>12</v>
      </c>
      <c r="B14" s="9" t="s">
        <v>321</v>
      </c>
      <c r="C14" s="9" t="s">
        <v>13</v>
      </c>
      <c r="D14" s="9">
        <v>7.5</v>
      </c>
      <c r="E14" s="9">
        <v>16</v>
      </c>
      <c r="F14" s="9" t="s">
        <v>14</v>
      </c>
      <c r="G14" s="9">
        <v>0.12</v>
      </c>
      <c r="H14" s="9"/>
      <c r="I14" s="9"/>
      <c r="J14" s="32">
        <v>0</v>
      </c>
      <c r="K14" s="32">
        <f t="shared" si="0"/>
        <v>16</v>
      </c>
    </row>
    <row r="15" ht="35" customHeight="1" spans="1:11">
      <c r="A15" s="8">
        <v>13</v>
      </c>
      <c r="B15" s="9" t="s">
        <v>322</v>
      </c>
      <c r="C15" s="9" t="s">
        <v>13</v>
      </c>
      <c r="D15" s="9">
        <v>6</v>
      </c>
      <c r="E15" s="9">
        <v>125</v>
      </c>
      <c r="F15" s="9" t="s">
        <v>14</v>
      </c>
      <c r="G15" s="9">
        <v>0.75</v>
      </c>
      <c r="H15" s="9"/>
      <c r="I15" s="9"/>
      <c r="J15" s="32">
        <v>0</v>
      </c>
      <c r="K15" s="32">
        <f t="shared" si="0"/>
        <v>125</v>
      </c>
    </row>
    <row r="16" ht="35" customHeight="1" spans="1:11">
      <c r="A16" s="8">
        <v>14</v>
      </c>
      <c r="B16" s="9" t="s">
        <v>323</v>
      </c>
      <c r="C16" s="9" t="s">
        <v>13</v>
      </c>
      <c r="D16" s="9">
        <v>5</v>
      </c>
      <c r="E16" s="9">
        <v>24</v>
      </c>
      <c r="F16" s="9" t="s">
        <v>14</v>
      </c>
      <c r="G16" s="9">
        <v>0.12</v>
      </c>
      <c r="H16" s="9"/>
      <c r="I16" s="9"/>
      <c r="J16" s="32">
        <v>0</v>
      </c>
      <c r="K16" s="32">
        <f t="shared" si="0"/>
        <v>24</v>
      </c>
    </row>
    <row r="17" ht="35" customHeight="1" spans="1:11">
      <c r="A17" s="8">
        <v>15</v>
      </c>
      <c r="B17" s="9" t="s">
        <v>324</v>
      </c>
      <c r="C17" s="9" t="s">
        <v>13</v>
      </c>
      <c r="D17" s="9">
        <v>15</v>
      </c>
      <c r="E17" s="9">
        <v>486</v>
      </c>
      <c r="F17" s="9" t="s">
        <v>14</v>
      </c>
      <c r="G17" s="9">
        <v>7.29</v>
      </c>
      <c r="H17" s="9"/>
      <c r="I17" s="9"/>
      <c r="J17" s="32">
        <v>0</v>
      </c>
      <c r="K17" s="32">
        <f t="shared" si="0"/>
        <v>486</v>
      </c>
    </row>
    <row r="18" ht="35" customHeight="1" spans="1:11">
      <c r="A18" s="8"/>
      <c r="B18" s="9"/>
      <c r="C18" s="9"/>
      <c r="D18" s="9"/>
      <c r="E18" s="9">
        <f>SUM(E3:E17)</f>
        <v>8111</v>
      </c>
      <c r="F18" s="9"/>
      <c r="G18" s="9"/>
      <c r="H18" s="9"/>
      <c r="I18" s="9"/>
      <c r="J18" s="32">
        <f>SUM(J3:J17)</f>
        <v>544</v>
      </c>
      <c r="K18" s="32">
        <f>SUM(K3:K17)</f>
        <v>7567</v>
      </c>
    </row>
    <row r="19" ht="35" customHeight="1" spans="1:9">
      <c r="A19" s="8" t="s">
        <v>1</v>
      </c>
      <c r="B19" s="29" t="s">
        <v>2</v>
      </c>
      <c r="C19" s="29" t="s">
        <v>205</v>
      </c>
      <c r="D19" s="29" t="s">
        <v>206</v>
      </c>
      <c r="E19" s="29" t="s">
        <v>5</v>
      </c>
      <c r="F19" s="9" t="s">
        <v>6</v>
      </c>
      <c r="G19" s="29" t="s">
        <v>7</v>
      </c>
      <c r="H19" s="29" t="s">
        <v>8</v>
      </c>
      <c r="I19" s="29" t="s">
        <v>9</v>
      </c>
    </row>
    <row r="20" ht="92" customHeight="1" spans="1:9">
      <c r="A20" s="8">
        <v>1</v>
      </c>
      <c r="B20" s="9" t="s">
        <v>287</v>
      </c>
      <c r="C20" s="45" t="s">
        <v>325</v>
      </c>
      <c r="D20" s="9" t="s">
        <v>140</v>
      </c>
      <c r="E20" s="9">
        <v>1</v>
      </c>
      <c r="F20" s="9" t="s">
        <v>14</v>
      </c>
      <c r="G20" s="8" t="s">
        <v>140</v>
      </c>
      <c r="H20" s="46"/>
      <c r="I20" s="9"/>
    </row>
    <row r="21" ht="96" customHeight="1" spans="1:9">
      <c r="A21" s="8">
        <v>2</v>
      </c>
      <c r="B21" s="9" t="s">
        <v>287</v>
      </c>
      <c r="C21" s="45" t="s">
        <v>326</v>
      </c>
      <c r="D21" s="9" t="s">
        <v>140</v>
      </c>
      <c r="E21" s="9">
        <v>1</v>
      </c>
      <c r="F21" s="9" t="s">
        <v>14</v>
      </c>
      <c r="G21" s="8" t="s">
        <v>140</v>
      </c>
      <c r="H21" s="46"/>
      <c r="I21" s="9"/>
    </row>
    <row r="22" ht="100" customHeight="1" spans="1:9">
      <c r="A22" s="8">
        <v>3</v>
      </c>
      <c r="B22" s="9" t="s">
        <v>287</v>
      </c>
      <c r="C22" s="45" t="s">
        <v>327</v>
      </c>
      <c r="D22" s="9" t="s">
        <v>140</v>
      </c>
      <c r="E22" s="9">
        <v>1</v>
      </c>
      <c r="F22" s="9" t="s">
        <v>14</v>
      </c>
      <c r="G22" s="8" t="s">
        <v>140</v>
      </c>
      <c r="H22" s="46"/>
      <c r="I22" s="9"/>
    </row>
    <row r="23" ht="94" customHeight="1" spans="1:9">
      <c r="A23" s="8">
        <v>4</v>
      </c>
      <c r="B23" s="9" t="s">
        <v>287</v>
      </c>
      <c r="C23" s="45" t="s">
        <v>328</v>
      </c>
      <c r="D23" s="9" t="s">
        <v>140</v>
      </c>
      <c r="E23" s="9">
        <v>1</v>
      </c>
      <c r="F23" s="9" t="s">
        <v>14</v>
      </c>
      <c r="G23" s="8" t="s">
        <v>140</v>
      </c>
      <c r="H23" s="46"/>
      <c r="I23" s="9"/>
    </row>
    <row r="24" ht="92" customHeight="1" spans="1:9">
      <c r="A24" s="8">
        <v>5</v>
      </c>
      <c r="B24" s="9" t="s">
        <v>287</v>
      </c>
      <c r="C24" s="45" t="s">
        <v>329</v>
      </c>
      <c r="D24" s="9" t="s">
        <v>140</v>
      </c>
      <c r="E24" s="9">
        <v>1</v>
      </c>
      <c r="F24" s="9" t="s">
        <v>14</v>
      </c>
      <c r="G24" s="8" t="s">
        <v>140</v>
      </c>
      <c r="H24" s="46"/>
      <c r="I24" s="9"/>
    </row>
    <row r="25" ht="94" customHeight="1" spans="1:9">
      <c r="A25" s="8">
        <v>6</v>
      </c>
      <c r="B25" s="9" t="s">
        <v>287</v>
      </c>
      <c r="C25" s="45" t="s">
        <v>330</v>
      </c>
      <c r="D25" s="9" t="s">
        <v>140</v>
      </c>
      <c r="E25" s="9">
        <v>1</v>
      </c>
      <c r="F25" s="9" t="s">
        <v>14</v>
      </c>
      <c r="G25" s="8" t="s">
        <v>140</v>
      </c>
      <c r="H25" s="46"/>
      <c r="I25" s="9"/>
    </row>
    <row r="26" ht="98" customHeight="1" spans="1:9">
      <c r="A26" s="8">
        <v>7</v>
      </c>
      <c r="B26" s="9" t="s">
        <v>287</v>
      </c>
      <c r="C26" s="45" t="s">
        <v>331</v>
      </c>
      <c r="D26" s="9" t="s">
        <v>140</v>
      </c>
      <c r="E26" s="9">
        <v>1</v>
      </c>
      <c r="F26" s="9" t="s">
        <v>14</v>
      </c>
      <c r="G26" s="8" t="s">
        <v>140</v>
      </c>
      <c r="H26" s="46"/>
      <c r="I26" s="9"/>
    </row>
    <row r="27" ht="98" customHeight="1" spans="1:9">
      <c r="A27" s="8">
        <v>8</v>
      </c>
      <c r="B27" s="9" t="s">
        <v>287</v>
      </c>
      <c r="C27" s="45" t="s">
        <v>332</v>
      </c>
      <c r="D27" s="9" t="s">
        <v>140</v>
      </c>
      <c r="E27" s="9">
        <v>1</v>
      </c>
      <c r="F27" s="9" t="s">
        <v>14</v>
      </c>
      <c r="G27" s="8" t="s">
        <v>140</v>
      </c>
      <c r="H27" s="46"/>
      <c r="I27" s="9"/>
    </row>
    <row r="28" ht="107" customHeight="1" spans="1:9">
      <c r="A28" s="8">
        <v>9</v>
      </c>
      <c r="B28" s="9" t="s">
        <v>287</v>
      </c>
      <c r="C28" s="45" t="s">
        <v>333</v>
      </c>
      <c r="D28" s="9" t="s">
        <v>140</v>
      </c>
      <c r="E28" s="9">
        <v>2</v>
      </c>
      <c r="F28" s="9" t="s">
        <v>14</v>
      </c>
      <c r="G28" s="8" t="s">
        <v>140</v>
      </c>
      <c r="H28" s="46"/>
      <c r="I28" s="9"/>
    </row>
    <row r="29" ht="97" customHeight="1" spans="1:9">
      <c r="A29" s="8">
        <v>10</v>
      </c>
      <c r="B29" s="9" t="s">
        <v>287</v>
      </c>
      <c r="C29" s="45" t="s">
        <v>334</v>
      </c>
      <c r="D29" s="9" t="s">
        <v>140</v>
      </c>
      <c r="E29" s="9">
        <v>5</v>
      </c>
      <c r="F29" s="9" t="s">
        <v>14</v>
      </c>
      <c r="G29" s="8" t="s">
        <v>140</v>
      </c>
      <c r="H29" s="46"/>
      <c r="I29" s="9"/>
    </row>
    <row r="30" ht="35" customHeight="1" spans="1:9">
      <c r="A30" s="8">
        <v>11</v>
      </c>
      <c r="B30" s="9" t="s">
        <v>335</v>
      </c>
      <c r="C30" s="45" t="s">
        <v>336</v>
      </c>
      <c r="D30" s="9" t="s">
        <v>140</v>
      </c>
      <c r="E30" s="9">
        <v>2</v>
      </c>
      <c r="F30" s="9" t="s">
        <v>14</v>
      </c>
      <c r="G30" s="8" t="s">
        <v>140</v>
      </c>
      <c r="H30" s="46"/>
      <c r="I30" s="9"/>
    </row>
    <row r="31" ht="35" customHeight="1" spans="1:9">
      <c r="A31" s="8">
        <v>12</v>
      </c>
      <c r="B31" s="9" t="s">
        <v>335</v>
      </c>
      <c r="C31" s="45" t="s">
        <v>337</v>
      </c>
      <c r="D31" s="9" t="s">
        <v>140</v>
      </c>
      <c r="E31" s="9">
        <v>1</v>
      </c>
      <c r="F31" s="9" t="s">
        <v>14</v>
      </c>
      <c r="G31" s="8" t="s">
        <v>140</v>
      </c>
      <c r="H31" s="46"/>
      <c r="I31" s="9"/>
    </row>
    <row r="32" ht="35" customHeight="1" spans="1:9">
      <c r="A32" s="8">
        <v>13</v>
      </c>
      <c r="B32" s="9" t="s">
        <v>335</v>
      </c>
      <c r="C32" s="45" t="s">
        <v>338</v>
      </c>
      <c r="D32" s="9" t="s">
        <v>140</v>
      </c>
      <c r="E32" s="9">
        <v>1</v>
      </c>
      <c r="F32" s="9" t="s">
        <v>14</v>
      </c>
      <c r="G32" s="8" t="s">
        <v>140</v>
      </c>
      <c r="H32" s="46"/>
      <c r="I32" s="9"/>
    </row>
    <row r="33" ht="35" customHeight="1" spans="1:9">
      <c r="A33" s="8">
        <v>14</v>
      </c>
      <c r="B33" s="9" t="s">
        <v>339</v>
      </c>
      <c r="C33" s="45" t="s">
        <v>340</v>
      </c>
      <c r="D33" s="9" t="s">
        <v>140</v>
      </c>
      <c r="E33" s="9">
        <v>40</v>
      </c>
      <c r="F33" s="9" t="s">
        <v>14</v>
      </c>
      <c r="G33" s="8" t="s">
        <v>140</v>
      </c>
      <c r="H33" s="46"/>
      <c r="I33" s="47"/>
    </row>
  </sheetData>
  <mergeCells count="1">
    <mergeCell ref="A1:I1"/>
  </mergeCells>
  <pageMargins left="0.75" right="0.75" top="1" bottom="1" header="0.5" footer="0.5"/>
  <pageSetup paperSize="9" scale="5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2"/>
  <sheetViews>
    <sheetView topLeftCell="A37" workbookViewId="0">
      <selection activeCell="L36" sqref="L36"/>
    </sheetView>
  </sheetViews>
  <sheetFormatPr defaultColWidth="9.23076923076923" defaultRowHeight="16.8"/>
  <cols>
    <col min="2" max="2" width="17.1538461538462" customWidth="1"/>
    <col min="3" max="3" width="26.2788461538462" customWidth="1"/>
    <col min="4" max="4" width="16.1730769230769" customWidth="1"/>
    <col min="5" max="6" width="12.9711538461538" customWidth="1"/>
    <col min="7" max="7" width="12.6538461538462" customWidth="1"/>
    <col min="8" max="8" width="14.25" customWidth="1"/>
    <col min="9" max="9" width="18.2692307692308" customWidth="1"/>
    <col min="10" max="10" width="14.4134615384615" customWidth="1"/>
    <col min="11" max="11" width="15.3846153846154" customWidth="1"/>
  </cols>
  <sheetData>
    <row r="1" ht="34" customHeight="1" spans="1:9">
      <c r="A1" s="2" t="s">
        <v>341</v>
      </c>
      <c r="B1" s="2"/>
      <c r="C1" s="2"/>
      <c r="D1" s="2"/>
      <c r="E1" s="2"/>
      <c r="F1" s="2"/>
      <c r="G1" s="2"/>
      <c r="H1" s="2"/>
      <c r="I1" s="2"/>
    </row>
    <row r="2" ht="31" customHeight="1" spans="1:9">
      <c r="A2" s="34" t="s">
        <v>342</v>
      </c>
      <c r="B2" s="35"/>
      <c r="C2" s="35"/>
      <c r="D2" s="35"/>
      <c r="E2" s="35"/>
      <c r="F2" s="35"/>
      <c r="G2" s="35"/>
      <c r="H2" s="35"/>
      <c r="I2" s="43"/>
    </row>
    <row r="3" ht="35" customHeight="1" spans="1:11">
      <c r="A3" s="26" t="s">
        <v>1</v>
      </c>
      <c r="B3" s="27" t="s">
        <v>2</v>
      </c>
      <c r="C3" s="27" t="s">
        <v>3</v>
      </c>
      <c r="D3" s="27" t="s">
        <v>4</v>
      </c>
      <c r="E3" s="27" t="s">
        <v>5</v>
      </c>
      <c r="F3" s="27" t="s">
        <v>6</v>
      </c>
      <c r="G3" s="27" t="s">
        <v>7</v>
      </c>
      <c r="H3" s="27" t="s">
        <v>8</v>
      </c>
      <c r="I3" s="27" t="s">
        <v>9</v>
      </c>
      <c r="J3" s="3" t="s">
        <v>10</v>
      </c>
      <c r="K3" s="3" t="s">
        <v>11</v>
      </c>
    </row>
    <row r="4" ht="35" customHeight="1" spans="1:11">
      <c r="A4" s="26">
        <v>1</v>
      </c>
      <c r="B4" s="9" t="s">
        <v>343</v>
      </c>
      <c r="C4" s="9" t="s">
        <v>13</v>
      </c>
      <c r="D4" s="9" t="s">
        <v>344</v>
      </c>
      <c r="E4" s="9">
        <v>204</v>
      </c>
      <c r="F4" s="9" t="s">
        <v>14</v>
      </c>
      <c r="G4" s="9">
        <v>7.34</v>
      </c>
      <c r="H4" s="13" t="s">
        <v>345</v>
      </c>
      <c r="I4" s="13" t="s">
        <v>36</v>
      </c>
      <c r="J4" s="32">
        <v>0</v>
      </c>
      <c r="K4" s="32">
        <f>E4-J4</f>
        <v>204</v>
      </c>
    </row>
    <row r="5" ht="35" customHeight="1" spans="1:11">
      <c r="A5" s="26">
        <v>2</v>
      </c>
      <c r="B5" s="9" t="s">
        <v>346</v>
      </c>
      <c r="C5" s="9" t="s">
        <v>13</v>
      </c>
      <c r="D5" s="9" t="s">
        <v>347</v>
      </c>
      <c r="E5" s="9">
        <v>9</v>
      </c>
      <c r="F5" s="9" t="s">
        <v>14</v>
      </c>
      <c r="G5" s="9">
        <v>0.054</v>
      </c>
      <c r="H5" s="13"/>
      <c r="I5" s="13"/>
      <c r="J5" s="32">
        <v>0</v>
      </c>
      <c r="K5" s="32">
        <f t="shared" ref="K5:K12" si="0">E5-J5</f>
        <v>9</v>
      </c>
    </row>
    <row r="6" ht="35" customHeight="1" spans="1:11">
      <c r="A6" s="26">
        <v>3</v>
      </c>
      <c r="B6" s="9" t="s">
        <v>348</v>
      </c>
      <c r="C6" s="9" t="s">
        <v>13</v>
      </c>
      <c r="D6" s="9" t="s">
        <v>349</v>
      </c>
      <c r="E6" s="9">
        <v>81</v>
      </c>
      <c r="F6" s="9" t="s">
        <v>14</v>
      </c>
      <c r="G6" s="9">
        <v>4.05</v>
      </c>
      <c r="H6" s="13"/>
      <c r="I6" s="13"/>
      <c r="J6" s="32">
        <v>0</v>
      </c>
      <c r="K6" s="32">
        <f t="shared" si="0"/>
        <v>81</v>
      </c>
    </row>
    <row r="7" ht="35" customHeight="1" spans="1:11">
      <c r="A7" s="26">
        <v>4</v>
      </c>
      <c r="B7" s="9" t="s">
        <v>350</v>
      </c>
      <c r="C7" s="9" t="s">
        <v>13</v>
      </c>
      <c r="D7" s="9" t="s">
        <v>351</v>
      </c>
      <c r="E7" s="9">
        <v>30</v>
      </c>
      <c r="F7" s="9" t="s">
        <v>14</v>
      </c>
      <c r="G7" s="9">
        <v>1.05</v>
      </c>
      <c r="H7" s="13"/>
      <c r="I7" s="13"/>
      <c r="J7" s="32">
        <v>0</v>
      </c>
      <c r="K7" s="32">
        <f t="shared" si="0"/>
        <v>30</v>
      </c>
    </row>
    <row r="8" ht="35" customHeight="1" spans="1:11">
      <c r="A8" s="26">
        <v>5</v>
      </c>
      <c r="B8" s="9" t="s">
        <v>352</v>
      </c>
      <c r="C8" s="9" t="s">
        <v>13</v>
      </c>
      <c r="D8" s="9" t="s">
        <v>353</v>
      </c>
      <c r="E8" s="9">
        <v>338</v>
      </c>
      <c r="F8" s="9" t="s">
        <v>14</v>
      </c>
      <c r="G8" s="9">
        <v>1.622</v>
      </c>
      <c r="H8" s="13"/>
      <c r="I8" s="13"/>
      <c r="J8" s="32">
        <v>0</v>
      </c>
      <c r="K8" s="32">
        <f t="shared" si="0"/>
        <v>338</v>
      </c>
    </row>
    <row r="9" ht="35" customHeight="1" spans="1:11">
      <c r="A9" s="26">
        <v>6</v>
      </c>
      <c r="B9" s="9" t="s">
        <v>354</v>
      </c>
      <c r="C9" s="9" t="s">
        <v>13</v>
      </c>
      <c r="D9" s="9" t="s">
        <v>355</v>
      </c>
      <c r="E9" s="9">
        <v>12</v>
      </c>
      <c r="F9" s="9" t="s">
        <v>14</v>
      </c>
      <c r="G9" s="9">
        <v>0.144</v>
      </c>
      <c r="H9" s="13"/>
      <c r="I9" s="13"/>
      <c r="J9" s="32">
        <v>0</v>
      </c>
      <c r="K9" s="32">
        <f t="shared" si="0"/>
        <v>12</v>
      </c>
    </row>
    <row r="10" ht="35" customHeight="1" spans="1:11">
      <c r="A10" s="26">
        <v>7</v>
      </c>
      <c r="B10" s="9" t="s">
        <v>356</v>
      </c>
      <c r="C10" s="9" t="s">
        <v>13</v>
      </c>
      <c r="D10" s="9" t="s">
        <v>357</v>
      </c>
      <c r="E10" s="9">
        <v>415</v>
      </c>
      <c r="F10" s="9" t="s">
        <v>14</v>
      </c>
      <c r="G10" s="9">
        <v>4.15</v>
      </c>
      <c r="H10" s="13"/>
      <c r="I10" s="13"/>
      <c r="J10" s="32">
        <v>0</v>
      </c>
      <c r="K10" s="32">
        <f t="shared" si="0"/>
        <v>415</v>
      </c>
    </row>
    <row r="11" ht="35" customHeight="1" spans="1:11">
      <c r="A11" s="26">
        <v>8</v>
      </c>
      <c r="B11" s="9" t="s">
        <v>255</v>
      </c>
      <c r="C11" s="9" t="s">
        <v>13</v>
      </c>
      <c r="D11" s="9" t="s">
        <v>358</v>
      </c>
      <c r="E11" s="9">
        <v>247</v>
      </c>
      <c r="F11" s="9" t="s">
        <v>14</v>
      </c>
      <c r="G11" s="9">
        <v>4.94</v>
      </c>
      <c r="H11" s="13"/>
      <c r="I11" s="13"/>
      <c r="J11" s="32">
        <v>0</v>
      </c>
      <c r="K11" s="32">
        <f t="shared" si="0"/>
        <v>247</v>
      </c>
    </row>
    <row r="12" ht="35" customHeight="1" spans="1:11">
      <c r="A12" s="26">
        <v>9</v>
      </c>
      <c r="B12" s="9" t="s">
        <v>359</v>
      </c>
      <c r="C12" s="9" t="s">
        <v>13</v>
      </c>
      <c r="D12" s="9" t="s">
        <v>360</v>
      </c>
      <c r="E12" s="9">
        <v>19</v>
      </c>
      <c r="F12" s="9" t="s">
        <v>14</v>
      </c>
      <c r="G12" s="9">
        <v>0.114</v>
      </c>
      <c r="H12" s="13"/>
      <c r="I12" s="13"/>
      <c r="J12" s="32">
        <v>0</v>
      </c>
      <c r="K12" s="32">
        <f t="shared" si="0"/>
        <v>19</v>
      </c>
    </row>
    <row r="13" ht="35" customHeight="1" spans="1:11">
      <c r="A13" s="26"/>
      <c r="B13" s="9" t="s">
        <v>131</v>
      </c>
      <c r="C13" s="9"/>
      <c r="D13" s="9"/>
      <c r="E13" s="9">
        <f>SUM(E4:E12)</f>
        <v>1355</v>
      </c>
      <c r="F13" s="9"/>
      <c r="G13" s="9"/>
      <c r="H13" s="13"/>
      <c r="I13" s="13"/>
      <c r="J13" s="32">
        <f>SUM(J4:J12)</f>
        <v>0</v>
      </c>
      <c r="K13" s="32">
        <f>SUM(K4:K12)</f>
        <v>1355</v>
      </c>
    </row>
    <row r="14" ht="35" customHeight="1" spans="1:9">
      <c r="A14" s="8" t="s">
        <v>1</v>
      </c>
      <c r="B14" s="29" t="s">
        <v>2</v>
      </c>
      <c r="C14" s="29" t="s">
        <v>205</v>
      </c>
      <c r="D14" s="29" t="s">
        <v>206</v>
      </c>
      <c r="E14" s="29" t="s">
        <v>5</v>
      </c>
      <c r="F14" s="9" t="s">
        <v>6</v>
      </c>
      <c r="G14" s="29" t="s">
        <v>7</v>
      </c>
      <c r="H14" s="29" t="s">
        <v>8</v>
      </c>
      <c r="I14" s="29" t="s">
        <v>9</v>
      </c>
    </row>
    <row r="15" ht="100" customHeight="1" spans="1:9">
      <c r="A15" s="26">
        <v>1</v>
      </c>
      <c r="B15" s="13" t="s">
        <v>287</v>
      </c>
      <c r="C15" s="36" t="s">
        <v>361</v>
      </c>
      <c r="D15" s="13" t="s">
        <v>140</v>
      </c>
      <c r="E15" s="13">
        <v>3</v>
      </c>
      <c r="F15" s="13" t="s">
        <v>14</v>
      </c>
      <c r="G15" s="13" t="s">
        <v>140</v>
      </c>
      <c r="H15" s="42" t="s">
        <v>362</v>
      </c>
      <c r="I15" s="13" t="s">
        <v>17</v>
      </c>
    </row>
    <row r="16" ht="35" customHeight="1" spans="1:9">
      <c r="A16" s="26">
        <v>2</v>
      </c>
      <c r="B16" s="13" t="s">
        <v>363</v>
      </c>
      <c r="C16" s="37" t="s">
        <v>364</v>
      </c>
      <c r="D16" s="13" t="s">
        <v>140</v>
      </c>
      <c r="E16" s="13">
        <v>38</v>
      </c>
      <c r="F16" s="13" t="s">
        <v>14</v>
      </c>
      <c r="G16" s="13" t="s">
        <v>140</v>
      </c>
      <c r="H16" s="13"/>
      <c r="I16" s="13"/>
    </row>
    <row r="17" ht="35" customHeight="1" spans="1:9">
      <c r="A17" s="26">
        <v>3</v>
      </c>
      <c r="B17" s="9" t="s">
        <v>365</v>
      </c>
      <c r="C17" s="9" t="s">
        <v>140</v>
      </c>
      <c r="D17" s="9" t="s">
        <v>366</v>
      </c>
      <c r="E17" s="9">
        <v>29</v>
      </c>
      <c r="F17" s="13" t="s">
        <v>14</v>
      </c>
      <c r="G17" s="13" t="s">
        <v>140</v>
      </c>
      <c r="H17" s="13"/>
      <c r="I17" s="13"/>
    </row>
    <row r="18" ht="35" customHeight="1" spans="1:9">
      <c r="A18" s="26">
        <v>4</v>
      </c>
      <c r="B18" s="9" t="s">
        <v>365</v>
      </c>
      <c r="C18" s="9" t="s">
        <v>140</v>
      </c>
      <c r="D18" s="9" t="s">
        <v>367</v>
      </c>
      <c r="E18" s="9">
        <v>19</v>
      </c>
      <c r="F18" s="13" t="s">
        <v>14</v>
      </c>
      <c r="G18" s="13" t="s">
        <v>140</v>
      </c>
      <c r="H18" s="13"/>
      <c r="I18" s="13"/>
    </row>
    <row r="19" ht="35" customHeight="1" spans="1:9">
      <c r="A19" s="38" t="s">
        <v>368</v>
      </c>
      <c r="B19" s="39"/>
      <c r="C19" s="39"/>
      <c r="D19" s="39"/>
      <c r="E19" s="39"/>
      <c r="F19" s="39"/>
      <c r="G19" s="39"/>
      <c r="H19" s="39"/>
      <c r="I19" s="44"/>
    </row>
    <row r="20" ht="35" customHeight="1" spans="1:11">
      <c r="A20" s="26" t="s">
        <v>1</v>
      </c>
      <c r="B20" s="27" t="s">
        <v>2</v>
      </c>
      <c r="C20" s="27" t="s">
        <v>3</v>
      </c>
      <c r="D20" s="27" t="s">
        <v>4</v>
      </c>
      <c r="E20" s="27" t="s">
        <v>5</v>
      </c>
      <c r="F20" s="27" t="s">
        <v>6</v>
      </c>
      <c r="G20" s="27" t="s">
        <v>7</v>
      </c>
      <c r="H20" s="27" t="s">
        <v>8</v>
      </c>
      <c r="I20" s="27" t="s">
        <v>9</v>
      </c>
      <c r="J20" s="3" t="s">
        <v>10</v>
      </c>
      <c r="K20" s="3" t="s">
        <v>11</v>
      </c>
    </row>
    <row r="21" ht="35" customHeight="1" spans="1:11">
      <c r="A21" s="26">
        <v>1</v>
      </c>
      <c r="B21" s="9" t="s">
        <v>343</v>
      </c>
      <c r="C21" s="9" t="s">
        <v>13</v>
      </c>
      <c r="D21" s="9" t="s">
        <v>344</v>
      </c>
      <c r="E21" s="9">
        <v>271</v>
      </c>
      <c r="F21" s="13" t="s">
        <v>14</v>
      </c>
      <c r="G21" s="9">
        <v>2.56</v>
      </c>
      <c r="H21" s="13"/>
      <c r="I21" s="13"/>
      <c r="J21" s="32">
        <v>0</v>
      </c>
      <c r="K21" s="32">
        <f>E21-J21</f>
        <v>271</v>
      </c>
    </row>
    <row r="22" ht="35" customHeight="1" spans="1:11">
      <c r="A22" s="26">
        <v>2</v>
      </c>
      <c r="B22" s="9" t="s">
        <v>346</v>
      </c>
      <c r="C22" s="9" t="s">
        <v>13</v>
      </c>
      <c r="D22" s="9" t="s">
        <v>347</v>
      </c>
      <c r="E22" s="9">
        <v>36</v>
      </c>
      <c r="F22" s="13" t="s">
        <v>14</v>
      </c>
      <c r="G22" s="9">
        <v>0.22</v>
      </c>
      <c r="H22" s="13"/>
      <c r="I22" s="13"/>
      <c r="J22" s="32">
        <v>0</v>
      </c>
      <c r="K22" s="32">
        <f t="shared" ref="K22:K30" si="1">E22-J22</f>
        <v>36</v>
      </c>
    </row>
    <row r="23" ht="58" customHeight="1" spans="1:11">
      <c r="A23" s="26">
        <v>3</v>
      </c>
      <c r="B23" s="9" t="s">
        <v>348</v>
      </c>
      <c r="C23" s="9" t="s">
        <v>13</v>
      </c>
      <c r="D23" s="9" t="s">
        <v>349</v>
      </c>
      <c r="E23" s="9">
        <v>274</v>
      </c>
      <c r="F23" s="13" t="s">
        <v>14</v>
      </c>
      <c r="G23" s="9">
        <v>13.7</v>
      </c>
      <c r="H23" s="42" t="s">
        <v>369</v>
      </c>
      <c r="I23" s="13" t="s">
        <v>17</v>
      </c>
      <c r="J23" s="32">
        <v>20</v>
      </c>
      <c r="K23" s="32">
        <f t="shared" si="1"/>
        <v>254</v>
      </c>
    </row>
    <row r="24" ht="35" customHeight="1" spans="1:11">
      <c r="A24" s="26">
        <v>4</v>
      </c>
      <c r="B24" s="9" t="s">
        <v>350</v>
      </c>
      <c r="C24" s="9" t="s">
        <v>13</v>
      </c>
      <c r="D24" s="9" t="s">
        <v>351</v>
      </c>
      <c r="E24" s="9">
        <v>97</v>
      </c>
      <c r="F24" s="13" t="s">
        <v>14</v>
      </c>
      <c r="G24" s="9">
        <v>3.4</v>
      </c>
      <c r="H24" s="13"/>
      <c r="I24" s="13"/>
      <c r="J24" s="32">
        <v>0</v>
      </c>
      <c r="K24" s="32">
        <f t="shared" si="1"/>
        <v>97</v>
      </c>
    </row>
    <row r="25" ht="35" customHeight="1" spans="1:11">
      <c r="A25" s="26">
        <v>5</v>
      </c>
      <c r="B25" s="9" t="s">
        <v>352</v>
      </c>
      <c r="C25" s="9" t="s">
        <v>13</v>
      </c>
      <c r="D25" s="9" t="s">
        <v>353</v>
      </c>
      <c r="E25" s="9">
        <v>1325</v>
      </c>
      <c r="F25" s="13" t="s">
        <v>14</v>
      </c>
      <c r="G25" s="9">
        <v>6.36</v>
      </c>
      <c r="H25" s="28" t="s">
        <v>370</v>
      </c>
      <c r="I25" s="13" t="s">
        <v>36</v>
      </c>
      <c r="J25" s="32">
        <v>0</v>
      </c>
      <c r="K25" s="32">
        <f t="shared" si="1"/>
        <v>1325</v>
      </c>
    </row>
    <row r="26" ht="35" customHeight="1" spans="1:11">
      <c r="A26" s="26">
        <v>6</v>
      </c>
      <c r="B26" s="9" t="s">
        <v>354</v>
      </c>
      <c r="C26" s="9" t="s">
        <v>13</v>
      </c>
      <c r="D26" s="9" t="s">
        <v>355</v>
      </c>
      <c r="E26" s="9">
        <v>2</v>
      </c>
      <c r="F26" s="13" t="s">
        <v>14</v>
      </c>
      <c r="G26" s="9">
        <v>0.024</v>
      </c>
      <c r="H26" s="26"/>
      <c r="I26" s="26"/>
      <c r="J26" s="32">
        <v>0</v>
      </c>
      <c r="K26" s="32">
        <f t="shared" si="1"/>
        <v>2</v>
      </c>
    </row>
    <row r="27" ht="35" customHeight="1" spans="1:11">
      <c r="A27" s="26">
        <v>7</v>
      </c>
      <c r="B27" s="9" t="s">
        <v>356</v>
      </c>
      <c r="C27" s="9" t="s">
        <v>13</v>
      </c>
      <c r="D27" s="9" t="s">
        <v>357</v>
      </c>
      <c r="E27" s="9">
        <v>118</v>
      </c>
      <c r="F27" s="13" t="s">
        <v>14</v>
      </c>
      <c r="G27" s="9">
        <v>1.18</v>
      </c>
      <c r="H27" s="26"/>
      <c r="I27" s="26"/>
      <c r="J27" s="32">
        <v>0</v>
      </c>
      <c r="K27" s="32">
        <f t="shared" si="1"/>
        <v>118</v>
      </c>
    </row>
    <row r="28" ht="35" customHeight="1" spans="1:11">
      <c r="A28" s="26">
        <v>8</v>
      </c>
      <c r="B28" s="9" t="s">
        <v>255</v>
      </c>
      <c r="C28" s="9" t="s">
        <v>13</v>
      </c>
      <c r="D28" s="9" t="s">
        <v>358</v>
      </c>
      <c r="E28" s="9">
        <v>1144</v>
      </c>
      <c r="F28" s="13" t="s">
        <v>14</v>
      </c>
      <c r="G28" s="9">
        <v>22.88</v>
      </c>
      <c r="H28" s="26"/>
      <c r="I28" s="26"/>
      <c r="J28" s="32">
        <v>0</v>
      </c>
      <c r="K28" s="32">
        <f t="shared" si="1"/>
        <v>1144</v>
      </c>
    </row>
    <row r="29" ht="35" customHeight="1" spans="1:11">
      <c r="A29" s="26">
        <v>9</v>
      </c>
      <c r="B29" s="9" t="s">
        <v>359</v>
      </c>
      <c r="C29" s="9" t="s">
        <v>13</v>
      </c>
      <c r="D29" s="9" t="s">
        <v>360</v>
      </c>
      <c r="E29" s="9">
        <v>35</v>
      </c>
      <c r="F29" s="13" t="s">
        <v>14</v>
      </c>
      <c r="G29" s="9">
        <v>0.21</v>
      </c>
      <c r="H29" s="26"/>
      <c r="I29" s="26"/>
      <c r="J29" s="32">
        <v>0</v>
      </c>
      <c r="K29" s="32">
        <f t="shared" si="1"/>
        <v>35</v>
      </c>
    </row>
    <row r="30" ht="35" customHeight="1" spans="1:11">
      <c r="A30" s="26">
        <v>10</v>
      </c>
      <c r="B30" s="9" t="s">
        <v>371</v>
      </c>
      <c r="C30" s="9" t="s">
        <v>13</v>
      </c>
      <c r="D30" s="9" t="s">
        <v>372</v>
      </c>
      <c r="E30" s="9">
        <v>3</v>
      </c>
      <c r="F30" s="13" t="s">
        <v>14</v>
      </c>
      <c r="G30" s="9">
        <v>0.009</v>
      </c>
      <c r="H30" s="26"/>
      <c r="I30" s="26"/>
      <c r="J30" s="32">
        <v>0</v>
      </c>
      <c r="K30" s="32">
        <f t="shared" si="1"/>
        <v>3</v>
      </c>
    </row>
    <row r="31" ht="35" customHeight="1" spans="1:11">
      <c r="A31" s="26"/>
      <c r="B31" s="9" t="s">
        <v>131</v>
      </c>
      <c r="C31" s="9"/>
      <c r="D31" s="9"/>
      <c r="E31" s="9">
        <f>SUM(E21:E30)</f>
        <v>3305</v>
      </c>
      <c r="F31" s="13"/>
      <c r="G31" s="9"/>
      <c r="H31" s="26"/>
      <c r="I31" s="26"/>
      <c r="J31" s="32">
        <f>SUM(J21:J30)</f>
        <v>20</v>
      </c>
      <c r="K31" s="32">
        <f>SUM(K21:K30)</f>
        <v>3285</v>
      </c>
    </row>
    <row r="32" ht="35" customHeight="1" spans="1:9">
      <c r="A32" s="8" t="s">
        <v>1</v>
      </c>
      <c r="B32" s="29" t="s">
        <v>2</v>
      </c>
      <c r="C32" s="29" t="s">
        <v>205</v>
      </c>
      <c r="D32" s="29" t="s">
        <v>206</v>
      </c>
      <c r="E32" s="29" t="s">
        <v>5</v>
      </c>
      <c r="F32" s="9" t="s">
        <v>6</v>
      </c>
      <c r="G32" s="29" t="s">
        <v>7</v>
      </c>
      <c r="H32" s="29" t="s">
        <v>8</v>
      </c>
      <c r="I32" s="29" t="s">
        <v>9</v>
      </c>
    </row>
    <row r="33" ht="91" customHeight="1" spans="1:9">
      <c r="A33" s="26">
        <v>1</v>
      </c>
      <c r="B33" s="13" t="s">
        <v>287</v>
      </c>
      <c r="C33" s="36" t="s">
        <v>361</v>
      </c>
      <c r="D33" s="13" t="s">
        <v>140</v>
      </c>
      <c r="E33" s="9">
        <v>5</v>
      </c>
      <c r="F33" s="13" t="s">
        <v>14</v>
      </c>
      <c r="G33" s="13" t="s">
        <v>140</v>
      </c>
      <c r="H33" s="28" t="s">
        <v>362</v>
      </c>
      <c r="I33" s="13" t="s">
        <v>17</v>
      </c>
    </row>
    <row r="34" ht="35" customHeight="1" spans="1:9">
      <c r="A34" s="26">
        <v>2</v>
      </c>
      <c r="B34" s="13" t="s">
        <v>363</v>
      </c>
      <c r="C34" s="37" t="s">
        <v>364</v>
      </c>
      <c r="D34" s="13" t="s">
        <v>140</v>
      </c>
      <c r="E34" s="9">
        <v>101</v>
      </c>
      <c r="F34" s="13" t="s">
        <v>14</v>
      </c>
      <c r="G34" s="13" t="s">
        <v>140</v>
      </c>
      <c r="H34" s="26"/>
      <c r="I34" s="26"/>
    </row>
    <row r="35" ht="35" customHeight="1" spans="1:9">
      <c r="A35" s="26">
        <v>3</v>
      </c>
      <c r="B35" s="9" t="s">
        <v>365</v>
      </c>
      <c r="C35" s="9" t="s">
        <v>140</v>
      </c>
      <c r="D35" s="9" t="s">
        <v>366</v>
      </c>
      <c r="E35" s="9">
        <v>127</v>
      </c>
      <c r="F35" s="13" t="s">
        <v>14</v>
      </c>
      <c r="G35" s="13" t="s">
        <v>140</v>
      </c>
      <c r="H35" s="26"/>
      <c r="I35" s="26"/>
    </row>
    <row r="36" ht="35" customHeight="1" spans="1:9">
      <c r="A36" s="26">
        <v>4</v>
      </c>
      <c r="B36" s="9" t="s">
        <v>365</v>
      </c>
      <c r="C36" s="9" t="s">
        <v>140</v>
      </c>
      <c r="D36" s="9" t="s">
        <v>367</v>
      </c>
      <c r="E36" s="9">
        <v>5</v>
      </c>
      <c r="F36" s="13" t="s">
        <v>14</v>
      </c>
      <c r="G36" s="13" t="s">
        <v>140</v>
      </c>
      <c r="H36" s="26"/>
      <c r="I36" s="26"/>
    </row>
    <row r="37" ht="35" customHeight="1" spans="1:9">
      <c r="A37" s="38" t="s">
        <v>373</v>
      </c>
      <c r="B37" s="39"/>
      <c r="C37" s="39"/>
      <c r="D37" s="39"/>
      <c r="E37" s="39"/>
      <c r="F37" s="39"/>
      <c r="G37" s="39"/>
      <c r="H37" s="39"/>
      <c r="I37" s="44"/>
    </row>
    <row r="38" ht="35" customHeight="1" spans="1:11">
      <c r="A38" s="26" t="s">
        <v>1</v>
      </c>
      <c r="B38" s="27" t="s">
        <v>2</v>
      </c>
      <c r="C38" s="27" t="s">
        <v>3</v>
      </c>
      <c r="D38" s="27" t="s">
        <v>4</v>
      </c>
      <c r="E38" s="27" t="s">
        <v>5</v>
      </c>
      <c r="F38" s="27" t="s">
        <v>6</v>
      </c>
      <c r="G38" s="27" t="s">
        <v>7</v>
      </c>
      <c r="H38" s="27" t="s">
        <v>8</v>
      </c>
      <c r="I38" s="27" t="s">
        <v>9</v>
      </c>
      <c r="J38" s="3" t="s">
        <v>10</v>
      </c>
      <c r="K38" s="3" t="s">
        <v>11</v>
      </c>
    </row>
    <row r="39" ht="131" customHeight="1" spans="1:11">
      <c r="A39" s="26">
        <v>1</v>
      </c>
      <c r="B39" s="9" t="s">
        <v>343</v>
      </c>
      <c r="C39" s="9" t="s">
        <v>13</v>
      </c>
      <c r="D39" s="9" t="s">
        <v>344</v>
      </c>
      <c r="E39" s="9">
        <v>319</v>
      </c>
      <c r="F39" s="13" t="s">
        <v>14</v>
      </c>
      <c r="G39" s="9">
        <v>11.48</v>
      </c>
      <c r="H39" s="28" t="s">
        <v>374</v>
      </c>
      <c r="I39" s="42" t="s">
        <v>375</v>
      </c>
      <c r="J39" s="32">
        <v>6</v>
      </c>
      <c r="K39" s="32">
        <f>E39-J39</f>
        <v>313</v>
      </c>
    </row>
    <row r="40" ht="35" customHeight="1" spans="1:11">
      <c r="A40" s="26">
        <v>2</v>
      </c>
      <c r="B40" s="9" t="s">
        <v>346</v>
      </c>
      <c r="C40" s="9" t="s">
        <v>13</v>
      </c>
      <c r="D40" s="9" t="s">
        <v>347</v>
      </c>
      <c r="E40" s="9">
        <v>36</v>
      </c>
      <c r="F40" s="13" t="s">
        <v>14</v>
      </c>
      <c r="G40" s="9">
        <v>0.22</v>
      </c>
      <c r="H40" s="26"/>
      <c r="I40" s="26"/>
      <c r="J40" s="32">
        <v>0</v>
      </c>
      <c r="K40" s="32">
        <f t="shared" ref="K40:K46" si="2">E40-J40</f>
        <v>36</v>
      </c>
    </row>
    <row r="41" ht="56" customHeight="1" spans="1:11">
      <c r="A41" s="26">
        <v>3</v>
      </c>
      <c r="B41" s="9" t="s">
        <v>348</v>
      </c>
      <c r="C41" s="9" t="s">
        <v>13</v>
      </c>
      <c r="D41" s="9" t="s">
        <v>349</v>
      </c>
      <c r="E41" s="9">
        <v>249</v>
      </c>
      <c r="F41" s="13" t="s">
        <v>14</v>
      </c>
      <c r="G41" s="9">
        <v>12.45</v>
      </c>
      <c r="H41" s="28" t="s">
        <v>376</v>
      </c>
      <c r="I41" s="13" t="s">
        <v>17</v>
      </c>
      <c r="J41" s="32">
        <v>6</v>
      </c>
      <c r="K41" s="32">
        <f t="shared" si="2"/>
        <v>243</v>
      </c>
    </row>
    <row r="42" ht="35" customHeight="1" spans="1:11">
      <c r="A42" s="26">
        <v>4</v>
      </c>
      <c r="B42" s="9" t="s">
        <v>350</v>
      </c>
      <c r="C42" s="9" t="s">
        <v>13</v>
      </c>
      <c r="D42" s="9" t="s">
        <v>351</v>
      </c>
      <c r="E42" s="9">
        <v>55</v>
      </c>
      <c r="F42" s="13" t="s">
        <v>14</v>
      </c>
      <c r="G42" s="9">
        <v>1.93</v>
      </c>
      <c r="H42" s="26"/>
      <c r="I42" s="26"/>
      <c r="J42" s="32">
        <v>0</v>
      </c>
      <c r="K42" s="32">
        <f t="shared" si="2"/>
        <v>55</v>
      </c>
    </row>
    <row r="43" ht="35" customHeight="1" spans="1:11">
      <c r="A43" s="26">
        <v>5</v>
      </c>
      <c r="B43" s="9" t="s">
        <v>352</v>
      </c>
      <c r="C43" s="9" t="s">
        <v>13</v>
      </c>
      <c r="D43" s="9" t="s">
        <v>353</v>
      </c>
      <c r="E43" s="9">
        <v>437</v>
      </c>
      <c r="F43" s="13" t="s">
        <v>14</v>
      </c>
      <c r="G43" s="9">
        <v>20.98</v>
      </c>
      <c r="H43" s="26"/>
      <c r="I43" s="26"/>
      <c r="J43" s="32">
        <v>0</v>
      </c>
      <c r="K43" s="32">
        <f t="shared" si="2"/>
        <v>437</v>
      </c>
    </row>
    <row r="44" ht="35" customHeight="1" spans="1:11">
      <c r="A44" s="26">
        <v>6</v>
      </c>
      <c r="B44" s="9" t="s">
        <v>354</v>
      </c>
      <c r="C44" s="9" t="s">
        <v>13</v>
      </c>
      <c r="D44" s="9" t="s">
        <v>355</v>
      </c>
      <c r="E44" s="9">
        <v>17</v>
      </c>
      <c r="F44" s="13" t="s">
        <v>14</v>
      </c>
      <c r="G44" s="9">
        <v>0.204</v>
      </c>
      <c r="H44" s="26"/>
      <c r="I44" s="26"/>
      <c r="J44" s="32">
        <v>0</v>
      </c>
      <c r="K44" s="32">
        <f t="shared" si="2"/>
        <v>17</v>
      </c>
    </row>
    <row r="45" ht="35" customHeight="1" spans="1:11">
      <c r="A45" s="26">
        <v>7</v>
      </c>
      <c r="B45" s="9" t="s">
        <v>377</v>
      </c>
      <c r="C45" s="9" t="s">
        <v>13</v>
      </c>
      <c r="D45" s="9" t="s">
        <v>355</v>
      </c>
      <c r="E45" s="9">
        <v>96</v>
      </c>
      <c r="F45" s="13" t="s">
        <v>14</v>
      </c>
      <c r="G45" s="9">
        <v>1.15</v>
      </c>
      <c r="H45" s="26"/>
      <c r="I45" s="26"/>
      <c r="J45" s="32">
        <v>0</v>
      </c>
      <c r="K45" s="32">
        <f t="shared" si="2"/>
        <v>96</v>
      </c>
    </row>
    <row r="46" ht="35" customHeight="1" spans="1:11">
      <c r="A46" s="26">
        <v>8</v>
      </c>
      <c r="B46" s="9" t="s">
        <v>255</v>
      </c>
      <c r="C46" s="9" t="s">
        <v>13</v>
      </c>
      <c r="D46" s="9" t="s">
        <v>358</v>
      </c>
      <c r="E46" s="9">
        <v>755</v>
      </c>
      <c r="F46" s="13" t="s">
        <v>14</v>
      </c>
      <c r="G46" s="9">
        <v>15.1</v>
      </c>
      <c r="H46" s="26"/>
      <c r="I46" s="26"/>
      <c r="J46" s="32">
        <v>0</v>
      </c>
      <c r="K46" s="32">
        <f t="shared" si="2"/>
        <v>755</v>
      </c>
    </row>
    <row r="47" ht="35" customHeight="1" spans="1:11">
      <c r="A47" s="26"/>
      <c r="B47" s="9"/>
      <c r="C47" s="9"/>
      <c r="D47" s="9"/>
      <c r="E47" s="9">
        <f>SUM(E39:E46)</f>
        <v>1964</v>
      </c>
      <c r="F47" s="13"/>
      <c r="G47" s="9"/>
      <c r="H47" s="26"/>
      <c r="I47" s="26"/>
      <c r="J47" s="32">
        <f>SUM(J39:J46)</f>
        <v>12</v>
      </c>
      <c r="K47" s="32">
        <f>SUM(K39:K46)</f>
        <v>1952</v>
      </c>
    </row>
    <row r="48" ht="35" customHeight="1" spans="1:9">
      <c r="A48" s="8" t="s">
        <v>1</v>
      </c>
      <c r="B48" s="29" t="s">
        <v>2</v>
      </c>
      <c r="C48" s="29" t="s">
        <v>205</v>
      </c>
      <c r="D48" s="29" t="s">
        <v>206</v>
      </c>
      <c r="E48" s="29" t="s">
        <v>5</v>
      </c>
      <c r="F48" s="9" t="s">
        <v>6</v>
      </c>
      <c r="G48" s="29" t="s">
        <v>7</v>
      </c>
      <c r="H48" s="29" t="s">
        <v>8</v>
      </c>
      <c r="I48" s="29" t="s">
        <v>9</v>
      </c>
    </row>
    <row r="49" ht="90" customHeight="1" spans="1:9">
      <c r="A49" s="26">
        <v>1</v>
      </c>
      <c r="B49" s="13" t="s">
        <v>287</v>
      </c>
      <c r="C49" s="36" t="s">
        <v>361</v>
      </c>
      <c r="D49" s="13" t="s">
        <v>140</v>
      </c>
      <c r="E49" s="9">
        <v>6</v>
      </c>
      <c r="F49" s="13" t="s">
        <v>14</v>
      </c>
      <c r="G49" s="13" t="s">
        <v>140</v>
      </c>
      <c r="H49" s="28" t="s">
        <v>362</v>
      </c>
      <c r="I49" s="13" t="s">
        <v>17</v>
      </c>
    </row>
    <row r="50" ht="35" customHeight="1" spans="1:9">
      <c r="A50" s="26">
        <v>2</v>
      </c>
      <c r="B50" s="13" t="s">
        <v>363</v>
      </c>
      <c r="C50" s="37" t="s">
        <v>364</v>
      </c>
      <c r="D50" s="13" t="s">
        <v>140</v>
      </c>
      <c r="E50" s="9">
        <v>91</v>
      </c>
      <c r="F50" s="13" t="s">
        <v>14</v>
      </c>
      <c r="G50" s="13" t="s">
        <v>140</v>
      </c>
      <c r="H50" s="26"/>
      <c r="I50" s="26"/>
    </row>
    <row r="51" ht="35" customHeight="1" spans="1:9">
      <c r="A51" s="26">
        <v>3</v>
      </c>
      <c r="B51" s="9" t="s">
        <v>365</v>
      </c>
      <c r="C51" s="9" t="s">
        <v>140</v>
      </c>
      <c r="D51" s="9" t="s">
        <v>366</v>
      </c>
      <c r="E51" s="9">
        <v>125</v>
      </c>
      <c r="F51" s="13" t="s">
        <v>14</v>
      </c>
      <c r="G51" s="13" t="s">
        <v>140</v>
      </c>
      <c r="H51" s="26"/>
      <c r="I51" s="26"/>
    </row>
    <row r="52" ht="148" customHeight="1" spans="1:9">
      <c r="A52" s="40" t="s">
        <v>378</v>
      </c>
      <c r="B52" s="41"/>
      <c r="C52" s="41"/>
      <c r="D52" s="41"/>
      <c r="E52" s="41"/>
      <c r="F52" s="41"/>
      <c r="G52" s="41"/>
      <c r="H52" s="41"/>
      <c r="I52" s="41"/>
    </row>
  </sheetData>
  <mergeCells count="5">
    <mergeCell ref="A1:I1"/>
    <mergeCell ref="A2:I2"/>
    <mergeCell ref="A19:I19"/>
    <mergeCell ref="A37:I37"/>
    <mergeCell ref="A52:I52"/>
  </mergeCells>
  <pageMargins left="0.75" right="0.75" top="1" bottom="1" header="0.5" footer="0.5"/>
  <pageSetup paperSize="9" scale="5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0"/>
  <sheetViews>
    <sheetView workbookViewId="0">
      <selection activeCell="A1" sqref="A1:I1"/>
    </sheetView>
  </sheetViews>
  <sheetFormatPr defaultColWidth="9.23076923076923" defaultRowHeight="16.8"/>
  <cols>
    <col min="2" max="2" width="17.4615384615385" customWidth="1"/>
    <col min="3" max="3" width="24.9903846153846" customWidth="1"/>
    <col min="4" max="4" width="8.49038461538461" customWidth="1"/>
    <col min="8" max="8" width="10.7307692307692" customWidth="1"/>
    <col min="9" max="9" width="11.2115384615385" customWidth="1"/>
    <col min="10" max="10" width="14.2596153846154" customWidth="1"/>
    <col min="11" max="11" width="13.2980769230769" customWidth="1"/>
  </cols>
  <sheetData>
    <row r="1" ht="66" customHeight="1" spans="1:9">
      <c r="A1" s="25" t="s">
        <v>379</v>
      </c>
      <c r="B1" s="25"/>
      <c r="C1" s="25"/>
      <c r="D1" s="25"/>
      <c r="E1" s="25"/>
      <c r="F1" s="25"/>
      <c r="G1" s="25"/>
      <c r="H1" s="25"/>
      <c r="I1" s="25"/>
    </row>
    <row r="2" ht="27" customHeight="1" spans="1:9">
      <c r="A2" s="26" t="s">
        <v>380</v>
      </c>
      <c r="B2" s="26"/>
      <c r="C2" s="26"/>
      <c r="D2" s="26"/>
      <c r="E2" s="26"/>
      <c r="F2" s="26"/>
      <c r="G2" s="26"/>
      <c r="H2" s="26"/>
      <c r="I2" s="26"/>
    </row>
    <row r="3" ht="39" customHeight="1" spans="1:11">
      <c r="A3" s="26" t="s">
        <v>1</v>
      </c>
      <c r="B3" s="27" t="s">
        <v>2</v>
      </c>
      <c r="C3" s="27" t="s">
        <v>3</v>
      </c>
      <c r="D3" s="27" t="s">
        <v>4</v>
      </c>
      <c r="E3" s="27" t="s">
        <v>5</v>
      </c>
      <c r="F3" s="27" t="s">
        <v>6</v>
      </c>
      <c r="G3" s="27" t="s">
        <v>7</v>
      </c>
      <c r="H3" s="27" t="s">
        <v>8</v>
      </c>
      <c r="I3" s="27" t="s">
        <v>9</v>
      </c>
      <c r="J3" s="3" t="s">
        <v>10</v>
      </c>
      <c r="K3" s="3" t="s">
        <v>11</v>
      </c>
    </row>
    <row r="4" ht="32" customHeight="1" spans="1:11">
      <c r="A4" s="28">
        <v>1</v>
      </c>
      <c r="B4" s="28" t="s">
        <v>381</v>
      </c>
      <c r="C4" s="28" t="s">
        <v>382</v>
      </c>
      <c r="D4" s="28">
        <v>50</v>
      </c>
      <c r="E4" s="28">
        <v>422</v>
      </c>
      <c r="F4" s="28" t="s">
        <v>14</v>
      </c>
      <c r="G4" s="26"/>
      <c r="H4" s="26"/>
      <c r="I4" s="26"/>
      <c r="J4" s="32">
        <v>0</v>
      </c>
      <c r="K4" s="32">
        <f>E4-J4</f>
        <v>422</v>
      </c>
    </row>
    <row r="5" ht="32" customHeight="1" spans="1:11">
      <c r="A5" s="28">
        <v>2</v>
      </c>
      <c r="B5" s="28" t="s">
        <v>381</v>
      </c>
      <c r="C5" s="28" t="s">
        <v>383</v>
      </c>
      <c r="D5" s="28">
        <v>24</v>
      </c>
      <c r="E5" s="28">
        <v>324</v>
      </c>
      <c r="F5" s="28" t="s">
        <v>14</v>
      </c>
      <c r="G5" s="26"/>
      <c r="H5" s="26"/>
      <c r="I5" s="26"/>
      <c r="J5" s="32">
        <v>0</v>
      </c>
      <c r="K5" s="32">
        <f>E5-J5</f>
        <v>324</v>
      </c>
    </row>
    <row r="6" ht="32" customHeight="1" spans="1:11">
      <c r="A6" s="28"/>
      <c r="B6" s="28" t="s">
        <v>131</v>
      </c>
      <c r="C6" s="28"/>
      <c r="D6" s="28"/>
      <c r="E6" s="28">
        <f>SUM(E4:E5)</f>
        <v>746</v>
      </c>
      <c r="F6" s="28"/>
      <c r="G6" s="26"/>
      <c r="H6" s="26"/>
      <c r="I6" s="26"/>
      <c r="J6" s="32">
        <f>SUM(J4:J5)</f>
        <v>0</v>
      </c>
      <c r="K6" s="32">
        <f>SUM(K4:K5)</f>
        <v>746</v>
      </c>
    </row>
    <row r="7" ht="32" customHeight="1" spans="1:9">
      <c r="A7" s="8" t="s">
        <v>1</v>
      </c>
      <c r="B7" s="29" t="s">
        <v>2</v>
      </c>
      <c r="C7" s="29" t="s">
        <v>205</v>
      </c>
      <c r="D7" s="29" t="s">
        <v>206</v>
      </c>
      <c r="E7" s="29" t="s">
        <v>5</v>
      </c>
      <c r="F7" s="9" t="s">
        <v>6</v>
      </c>
      <c r="G7" s="29" t="s">
        <v>7</v>
      </c>
      <c r="H7" s="29" t="s">
        <v>8</v>
      </c>
      <c r="I7" s="29" t="s">
        <v>9</v>
      </c>
    </row>
    <row r="8" ht="32" customHeight="1" spans="1:9">
      <c r="A8" s="28">
        <v>1</v>
      </c>
      <c r="B8" s="28" t="s">
        <v>384</v>
      </c>
      <c r="C8" s="28"/>
      <c r="D8" s="28"/>
      <c r="E8" s="28">
        <v>5</v>
      </c>
      <c r="F8" s="28" t="s">
        <v>14</v>
      </c>
      <c r="G8" s="26"/>
      <c r="H8" s="26"/>
      <c r="I8" s="26"/>
    </row>
    <row r="9" ht="32" customHeight="1" spans="1:9">
      <c r="A9" s="28">
        <v>2</v>
      </c>
      <c r="B9" s="28" t="s">
        <v>296</v>
      </c>
      <c r="C9" s="28"/>
      <c r="D9" s="28"/>
      <c r="E9" s="28">
        <v>5</v>
      </c>
      <c r="F9" s="28" t="s">
        <v>14</v>
      </c>
      <c r="G9" s="26"/>
      <c r="H9" s="26"/>
      <c r="I9" s="26"/>
    </row>
    <row r="10" ht="32" customHeight="1" spans="1:9">
      <c r="A10" s="28">
        <v>3</v>
      </c>
      <c r="B10" s="28" t="s">
        <v>385</v>
      </c>
      <c r="C10" s="28"/>
      <c r="D10" s="28"/>
      <c r="E10" s="28">
        <v>2</v>
      </c>
      <c r="F10" s="28" t="s">
        <v>14</v>
      </c>
      <c r="G10" s="26"/>
      <c r="H10" s="26"/>
      <c r="I10" s="26"/>
    </row>
    <row r="11" ht="32" customHeight="1" spans="1:9">
      <c r="A11" s="28">
        <v>4</v>
      </c>
      <c r="B11" s="28" t="s">
        <v>386</v>
      </c>
      <c r="C11" s="28"/>
      <c r="D11" s="28"/>
      <c r="E11" s="28">
        <v>5</v>
      </c>
      <c r="F11" s="28" t="s">
        <v>14</v>
      </c>
      <c r="G11" s="26"/>
      <c r="H11" s="26"/>
      <c r="I11" s="26"/>
    </row>
    <row r="12" ht="32" customHeight="1" spans="1:9">
      <c r="A12" s="30" t="s">
        <v>387</v>
      </c>
      <c r="B12" s="31"/>
      <c r="C12" s="31"/>
      <c r="D12" s="31"/>
      <c r="E12" s="31"/>
      <c r="F12" s="31"/>
      <c r="G12" s="31"/>
      <c r="H12" s="31"/>
      <c r="I12" s="33"/>
    </row>
    <row r="13" ht="35" customHeight="1" spans="1:11">
      <c r="A13" s="26" t="s">
        <v>1</v>
      </c>
      <c r="B13" s="27" t="s">
        <v>2</v>
      </c>
      <c r="C13" s="27" t="s">
        <v>3</v>
      </c>
      <c r="D13" s="27" t="s">
        <v>4</v>
      </c>
      <c r="E13" s="27" t="s">
        <v>5</v>
      </c>
      <c r="F13" s="27" t="s">
        <v>6</v>
      </c>
      <c r="G13" s="27" t="s">
        <v>7</v>
      </c>
      <c r="H13" s="27" t="s">
        <v>8</v>
      </c>
      <c r="I13" s="27" t="s">
        <v>9</v>
      </c>
      <c r="J13" s="3" t="s">
        <v>10</v>
      </c>
      <c r="K13" s="3" t="s">
        <v>11</v>
      </c>
    </row>
    <row r="14" ht="32" customHeight="1" spans="1:11">
      <c r="A14" s="28">
        <v>1</v>
      </c>
      <c r="B14" s="28" t="s">
        <v>381</v>
      </c>
      <c r="C14" s="28" t="s">
        <v>382</v>
      </c>
      <c r="D14" s="28">
        <v>50</v>
      </c>
      <c r="E14" s="28">
        <v>355</v>
      </c>
      <c r="F14" s="28" t="s">
        <v>14</v>
      </c>
      <c r="G14" s="26"/>
      <c r="H14" s="26"/>
      <c r="I14" s="26"/>
      <c r="J14" s="32">
        <v>0</v>
      </c>
      <c r="K14" s="32">
        <f>E14-J14</f>
        <v>355</v>
      </c>
    </row>
    <row r="15" ht="32" customHeight="1" spans="1:11">
      <c r="A15" s="28">
        <v>2</v>
      </c>
      <c r="B15" s="28" t="s">
        <v>381</v>
      </c>
      <c r="C15" s="28" t="s">
        <v>383</v>
      </c>
      <c r="D15" s="28">
        <v>24</v>
      </c>
      <c r="E15" s="28">
        <v>6</v>
      </c>
      <c r="F15" s="28" t="s">
        <v>14</v>
      </c>
      <c r="G15" s="26"/>
      <c r="H15" s="26"/>
      <c r="I15" s="26"/>
      <c r="J15" s="32">
        <v>0</v>
      </c>
      <c r="K15" s="32">
        <f>E15-J15</f>
        <v>6</v>
      </c>
    </row>
    <row r="16" ht="32" customHeight="1" spans="1:11">
      <c r="A16" s="28"/>
      <c r="B16" s="28" t="s">
        <v>131</v>
      </c>
      <c r="C16" s="28"/>
      <c r="D16" s="28"/>
      <c r="E16" s="28">
        <f>SUM(E14:E15)</f>
        <v>361</v>
      </c>
      <c r="F16" s="28"/>
      <c r="G16" s="26"/>
      <c r="H16" s="26"/>
      <c r="I16" s="26"/>
      <c r="J16" s="32">
        <f>SUM(J14:J15)</f>
        <v>0</v>
      </c>
      <c r="K16" s="32">
        <f>SUM(K14:K15)</f>
        <v>361</v>
      </c>
    </row>
    <row r="17" ht="32" customHeight="1" spans="1:9">
      <c r="A17" s="8" t="s">
        <v>1</v>
      </c>
      <c r="B17" s="29" t="s">
        <v>2</v>
      </c>
      <c r="C17" s="29" t="s">
        <v>205</v>
      </c>
      <c r="D17" s="29" t="s">
        <v>206</v>
      </c>
      <c r="E17" s="29" t="s">
        <v>5</v>
      </c>
      <c r="F17" s="9" t="s">
        <v>6</v>
      </c>
      <c r="G17" s="29" t="s">
        <v>7</v>
      </c>
      <c r="H17" s="29" t="s">
        <v>8</v>
      </c>
      <c r="I17" s="29" t="s">
        <v>9</v>
      </c>
    </row>
    <row r="18" ht="32" customHeight="1" spans="1:9">
      <c r="A18" s="28">
        <v>1</v>
      </c>
      <c r="B18" s="28" t="s">
        <v>384</v>
      </c>
      <c r="C18" s="28"/>
      <c r="D18" s="28"/>
      <c r="E18" s="28">
        <v>4</v>
      </c>
      <c r="F18" s="28" t="s">
        <v>14</v>
      </c>
      <c r="G18" s="26"/>
      <c r="H18" s="26"/>
      <c r="I18" s="26"/>
    </row>
    <row r="19" ht="32" customHeight="1" spans="1:9">
      <c r="A19" s="28">
        <v>2</v>
      </c>
      <c r="B19" s="28" t="s">
        <v>296</v>
      </c>
      <c r="C19" s="28"/>
      <c r="D19" s="28"/>
      <c r="E19" s="28">
        <v>4</v>
      </c>
      <c r="F19" s="28" t="s">
        <v>14</v>
      </c>
      <c r="G19" s="26"/>
      <c r="H19" s="26"/>
      <c r="I19" s="26"/>
    </row>
    <row r="20" ht="32" customHeight="1" spans="1:9">
      <c r="A20" s="28">
        <v>3</v>
      </c>
      <c r="B20" s="28" t="s">
        <v>386</v>
      </c>
      <c r="C20" s="28"/>
      <c r="D20" s="28"/>
      <c r="E20" s="28">
        <v>4</v>
      </c>
      <c r="F20" s="28" t="s">
        <v>14</v>
      </c>
      <c r="G20" s="26"/>
      <c r="H20" s="26"/>
      <c r="I20" s="26"/>
    </row>
  </sheetData>
  <mergeCells count="3">
    <mergeCell ref="A1:I1"/>
    <mergeCell ref="A2:I2"/>
    <mergeCell ref="A12:I12"/>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4"/>
  <sheetViews>
    <sheetView tabSelected="1" workbookViewId="0">
      <selection activeCell="I13" sqref="I13"/>
    </sheetView>
  </sheetViews>
  <sheetFormatPr defaultColWidth="9.23076923076923" defaultRowHeight="16.8" outlineLevelCol="7"/>
  <cols>
    <col min="1" max="1" width="7.68269230769231" style="1" customWidth="1"/>
    <col min="2" max="2" width="32.3653846153846" style="1" customWidth="1"/>
    <col min="3" max="3" width="30.9230769230769" style="1" customWidth="1"/>
    <col min="4" max="4" width="20.0288461538462" style="1" customWidth="1"/>
    <col min="5" max="5" width="12.6538461538462" style="1" customWidth="1"/>
    <col min="6" max="16384" width="9.23076923076923" style="1"/>
  </cols>
  <sheetData>
    <row r="1" s="1" customFormat="1" ht="40" customHeight="1" spans="1:6">
      <c r="A1" s="2" t="s">
        <v>388</v>
      </c>
      <c r="B1" s="2"/>
      <c r="C1" s="2"/>
      <c r="D1" s="2"/>
      <c r="E1" s="2"/>
      <c r="F1" s="2"/>
    </row>
    <row r="2" s="1" customFormat="1" ht="35" customHeight="1" spans="1:6">
      <c r="A2" s="3" t="s">
        <v>389</v>
      </c>
      <c r="B2" s="3"/>
      <c r="C2" s="3"/>
      <c r="D2" s="3"/>
      <c r="E2" s="3"/>
      <c r="F2" s="3"/>
    </row>
    <row r="3" s="1" customFormat="1" ht="35" customHeight="1" spans="1:6">
      <c r="A3" s="4" t="s">
        <v>390</v>
      </c>
      <c r="B3" s="4" t="s">
        <v>2</v>
      </c>
      <c r="C3" s="4" t="s">
        <v>3</v>
      </c>
      <c r="D3" s="4" t="s">
        <v>4</v>
      </c>
      <c r="E3" s="4" t="s">
        <v>5</v>
      </c>
      <c r="F3" s="4" t="s">
        <v>6</v>
      </c>
    </row>
    <row r="4" s="1" customFormat="1" ht="35" customHeight="1" spans="1:6">
      <c r="A4" s="5">
        <v>12</v>
      </c>
      <c r="B4" s="5" t="s">
        <v>34</v>
      </c>
      <c r="C4" s="5" t="s">
        <v>13</v>
      </c>
      <c r="D4" s="5">
        <v>7.68</v>
      </c>
      <c r="E4" s="5">
        <v>180</v>
      </c>
      <c r="F4" s="5" t="s">
        <v>14</v>
      </c>
    </row>
    <row r="5" s="1" customFormat="1" ht="35" customHeight="1" spans="1:6">
      <c r="A5" s="6" t="s">
        <v>391</v>
      </c>
      <c r="B5" s="7"/>
      <c r="C5" s="7"/>
      <c r="D5" s="7"/>
      <c r="E5" s="7"/>
      <c r="F5" s="18"/>
    </row>
    <row r="6" s="1" customFormat="1" ht="35" customHeight="1" spans="1:6">
      <c r="A6" s="4" t="s">
        <v>390</v>
      </c>
      <c r="B6" s="4" t="s">
        <v>2</v>
      </c>
      <c r="C6" s="4" t="s">
        <v>3</v>
      </c>
      <c r="D6" s="4" t="s">
        <v>4</v>
      </c>
      <c r="E6" s="4" t="s">
        <v>5</v>
      </c>
      <c r="F6" s="4" t="s">
        <v>6</v>
      </c>
    </row>
    <row r="7" s="1" customFormat="1" ht="35" customHeight="1" spans="1:6">
      <c r="A7" s="8">
        <v>1</v>
      </c>
      <c r="B7" s="8" t="s">
        <v>149</v>
      </c>
      <c r="C7" s="8" t="s">
        <v>13</v>
      </c>
      <c r="D7" s="9">
        <v>5</v>
      </c>
      <c r="E7" s="8">
        <v>100</v>
      </c>
      <c r="F7" s="8" t="s">
        <v>14</v>
      </c>
    </row>
    <row r="8" s="1" customFormat="1" ht="35" customHeight="1" spans="1:6">
      <c r="A8" s="8">
        <v>6</v>
      </c>
      <c r="B8" s="8" t="s">
        <v>155</v>
      </c>
      <c r="C8" s="8" t="s">
        <v>13</v>
      </c>
      <c r="D8" s="9">
        <v>12</v>
      </c>
      <c r="E8" s="8">
        <v>130</v>
      </c>
      <c r="F8" s="8" t="s">
        <v>14</v>
      </c>
    </row>
    <row r="9" s="1" customFormat="1" ht="35" customHeight="1" spans="1:6">
      <c r="A9" s="8">
        <v>9</v>
      </c>
      <c r="B9" s="8" t="s">
        <v>159</v>
      </c>
      <c r="C9" s="8" t="s">
        <v>13</v>
      </c>
      <c r="D9" s="9">
        <v>30</v>
      </c>
      <c r="E9" s="8">
        <v>3</v>
      </c>
      <c r="F9" s="8" t="s">
        <v>14</v>
      </c>
    </row>
    <row r="10" s="1" customFormat="1" ht="35" customHeight="1" spans="1:6">
      <c r="A10" s="8">
        <v>12</v>
      </c>
      <c r="B10" s="8" t="s">
        <v>163</v>
      </c>
      <c r="C10" s="8" t="s">
        <v>13</v>
      </c>
      <c r="D10" s="9">
        <v>15</v>
      </c>
      <c r="E10" s="8">
        <v>2</v>
      </c>
      <c r="F10" s="8" t="s">
        <v>14</v>
      </c>
    </row>
    <row r="11" s="1" customFormat="1" ht="35" customHeight="1" spans="1:6">
      <c r="A11" s="8">
        <v>13</v>
      </c>
      <c r="B11" s="8" t="s">
        <v>165</v>
      </c>
      <c r="C11" s="8" t="s">
        <v>13</v>
      </c>
      <c r="D11" s="9">
        <v>15</v>
      </c>
      <c r="E11" s="8">
        <v>1</v>
      </c>
      <c r="F11" s="8" t="s">
        <v>14</v>
      </c>
    </row>
    <row r="12" s="1" customFormat="1" ht="35" customHeight="1" spans="1:6">
      <c r="A12" s="8">
        <v>23</v>
      </c>
      <c r="B12" s="8" t="s">
        <v>176</v>
      </c>
      <c r="C12" s="8" t="s">
        <v>13</v>
      </c>
      <c r="D12" s="9">
        <v>36</v>
      </c>
      <c r="E12" s="8">
        <v>1</v>
      </c>
      <c r="F12" s="8" t="s">
        <v>14</v>
      </c>
    </row>
    <row r="13" s="1" customFormat="1" ht="35" customHeight="1" spans="1:6">
      <c r="A13" s="8">
        <v>28</v>
      </c>
      <c r="B13" s="8" t="s">
        <v>182</v>
      </c>
      <c r="C13" s="8" t="s">
        <v>13</v>
      </c>
      <c r="D13" s="9">
        <v>24</v>
      </c>
      <c r="E13" s="8">
        <v>20</v>
      </c>
      <c r="F13" s="8" t="s">
        <v>14</v>
      </c>
    </row>
    <row r="14" s="1" customFormat="1" ht="35" customHeight="1" spans="1:6">
      <c r="A14" s="8">
        <v>31</v>
      </c>
      <c r="B14" s="8" t="s">
        <v>186</v>
      </c>
      <c r="C14" s="8" t="s">
        <v>13</v>
      </c>
      <c r="D14" s="9">
        <v>18</v>
      </c>
      <c r="E14" s="8">
        <v>58</v>
      </c>
      <c r="F14" s="8" t="s">
        <v>14</v>
      </c>
    </row>
    <row r="15" s="1" customFormat="1" ht="35" customHeight="1" spans="1:6">
      <c r="A15" s="8">
        <v>34</v>
      </c>
      <c r="B15" s="8" t="s">
        <v>190</v>
      </c>
      <c r="C15" s="8" t="s">
        <v>13</v>
      </c>
      <c r="D15" s="9">
        <v>15</v>
      </c>
      <c r="E15" s="8">
        <v>14</v>
      </c>
      <c r="F15" s="8" t="s">
        <v>14</v>
      </c>
    </row>
    <row r="16" s="1" customFormat="1" ht="35" customHeight="1" spans="1:6">
      <c r="A16" s="8">
        <v>37</v>
      </c>
      <c r="B16" s="8" t="s">
        <v>194</v>
      </c>
      <c r="C16" s="8" t="s">
        <v>13</v>
      </c>
      <c r="D16" s="9">
        <v>12</v>
      </c>
      <c r="E16" s="8">
        <v>20</v>
      </c>
      <c r="F16" s="8" t="s">
        <v>14</v>
      </c>
    </row>
    <row r="17" s="1" customFormat="1" ht="35" customHeight="1" spans="1:6">
      <c r="A17" s="8">
        <v>42</v>
      </c>
      <c r="B17" s="8" t="s">
        <v>200</v>
      </c>
      <c r="C17" s="8" t="s">
        <v>13</v>
      </c>
      <c r="D17" s="9">
        <v>10</v>
      </c>
      <c r="E17" s="8">
        <v>3</v>
      </c>
      <c r="F17" s="8" t="s">
        <v>14</v>
      </c>
    </row>
    <row r="18" s="1" customFormat="1" ht="35" customHeight="1" spans="1:6">
      <c r="A18" s="8">
        <v>43</v>
      </c>
      <c r="B18" s="8" t="s">
        <v>202</v>
      </c>
      <c r="C18" s="8" t="s">
        <v>13</v>
      </c>
      <c r="D18" s="9">
        <v>80</v>
      </c>
      <c r="E18" s="8">
        <v>10</v>
      </c>
      <c r="F18" s="8" t="s">
        <v>14</v>
      </c>
    </row>
    <row r="19" s="1" customFormat="1" ht="35" customHeight="1" spans="1:6">
      <c r="A19" s="4" t="s">
        <v>390</v>
      </c>
      <c r="B19" s="10" t="s">
        <v>2</v>
      </c>
      <c r="C19" s="10" t="s">
        <v>205</v>
      </c>
      <c r="D19" s="10" t="s">
        <v>206</v>
      </c>
      <c r="E19" s="10" t="s">
        <v>5</v>
      </c>
      <c r="F19" s="19" t="s">
        <v>6</v>
      </c>
    </row>
    <row r="20" s="1" customFormat="1" ht="35" customHeight="1" spans="1:6">
      <c r="A20" s="8">
        <v>12</v>
      </c>
      <c r="B20" s="8" t="s">
        <v>207</v>
      </c>
      <c r="C20" s="8" t="s">
        <v>223</v>
      </c>
      <c r="D20" s="8" t="s">
        <v>209</v>
      </c>
      <c r="E20" s="8">
        <v>1</v>
      </c>
      <c r="F20" s="9" t="s">
        <v>14</v>
      </c>
    </row>
    <row r="21" s="1" customFormat="1" ht="35" customHeight="1" spans="1:6">
      <c r="A21" s="8">
        <v>20</v>
      </c>
      <c r="B21" s="8" t="s">
        <v>207</v>
      </c>
      <c r="C21" s="8" t="s">
        <v>232</v>
      </c>
      <c r="D21" s="8" t="s">
        <v>209</v>
      </c>
      <c r="E21" s="8">
        <v>1</v>
      </c>
      <c r="F21" s="9" t="s">
        <v>14</v>
      </c>
    </row>
    <row r="22" s="1" customFormat="1" ht="35" customHeight="1" spans="1:8">
      <c r="A22" s="8">
        <v>26</v>
      </c>
      <c r="B22" s="8" t="s">
        <v>243</v>
      </c>
      <c r="C22" s="8" t="s">
        <v>244</v>
      </c>
      <c r="D22" s="8" t="s">
        <v>237</v>
      </c>
      <c r="E22" s="8">
        <v>28</v>
      </c>
      <c r="F22" s="9" t="s">
        <v>14</v>
      </c>
      <c r="G22" s="20"/>
      <c r="H22" s="20"/>
    </row>
    <row r="23" s="1" customFormat="1" ht="35" customHeight="1" spans="1:8">
      <c r="A23" s="11" t="s">
        <v>392</v>
      </c>
      <c r="B23" s="12"/>
      <c r="C23" s="12"/>
      <c r="D23" s="12"/>
      <c r="E23" s="12"/>
      <c r="F23" s="21"/>
      <c r="G23" s="22"/>
      <c r="H23" s="22"/>
    </row>
    <row r="24" s="1" customFormat="1" ht="35" customHeight="1" spans="1:8">
      <c r="A24" s="4" t="s">
        <v>390</v>
      </c>
      <c r="B24" s="4" t="s">
        <v>2</v>
      </c>
      <c r="C24" s="4" t="s">
        <v>3</v>
      </c>
      <c r="D24" s="4" t="s">
        <v>4</v>
      </c>
      <c r="E24" s="4" t="s">
        <v>5</v>
      </c>
      <c r="F24" s="4" t="s">
        <v>6</v>
      </c>
      <c r="G24" s="22"/>
      <c r="H24" s="22"/>
    </row>
    <row r="25" s="1" customFormat="1" ht="35" customHeight="1" spans="1:8">
      <c r="A25" s="8">
        <v>5</v>
      </c>
      <c r="B25" s="8" t="s">
        <v>255</v>
      </c>
      <c r="C25" s="8" t="s">
        <v>13</v>
      </c>
      <c r="D25" s="8" t="s">
        <v>252</v>
      </c>
      <c r="E25" s="8" t="s">
        <v>393</v>
      </c>
      <c r="F25" s="8" t="s">
        <v>14</v>
      </c>
      <c r="G25" s="22"/>
      <c r="H25" s="22"/>
    </row>
    <row r="26" s="1" customFormat="1" ht="35" customHeight="1" spans="1:8">
      <c r="A26" s="8">
        <v>14</v>
      </c>
      <c r="B26" s="8" t="s">
        <v>255</v>
      </c>
      <c r="C26" s="8" t="s">
        <v>13</v>
      </c>
      <c r="D26" s="8" t="s">
        <v>262</v>
      </c>
      <c r="E26" s="8" t="s">
        <v>393</v>
      </c>
      <c r="F26" s="8" t="s">
        <v>14</v>
      </c>
      <c r="G26" s="22"/>
      <c r="H26" s="22"/>
    </row>
    <row r="27" s="1" customFormat="1" ht="35" customHeight="1" spans="1:8">
      <c r="A27" s="8">
        <v>15</v>
      </c>
      <c r="B27" s="8" t="s">
        <v>255</v>
      </c>
      <c r="C27" s="8" t="s">
        <v>13</v>
      </c>
      <c r="D27" s="8" t="s">
        <v>264</v>
      </c>
      <c r="E27" s="8" t="s">
        <v>393</v>
      </c>
      <c r="F27" s="8" t="s">
        <v>14</v>
      </c>
      <c r="G27" s="22"/>
      <c r="H27" s="22"/>
    </row>
    <row r="28" s="1" customFormat="1" ht="35" customHeight="1" spans="1:8">
      <c r="A28" s="8">
        <v>18</v>
      </c>
      <c r="B28" s="8" t="s">
        <v>268</v>
      </c>
      <c r="C28" s="8" t="s">
        <v>13</v>
      </c>
      <c r="D28" s="8" t="s">
        <v>269</v>
      </c>
      <c r="E28" s="8" t="s">
        <v>393</v>
      </c>
      <c r="F28" s="8" t="s">
        <v>14</v>
      </c>
      <c r="G28" s="22"/>
      <c r="H28" s="22"/>
    </row>
    <row r="29" s="1" customFormat="1" ht="35" customHeight="1" spans="1:8">
      <c r="A29" s="8">
        <v>21</v>
      </c>
      <c r="B29" s="8" t="s">
        <v>268</v>
      </c>
      <c r="C29" s="8" t="s">
        <v>13</v>
      </c>
      <c r="D29" s="8" t="s">
        <v>267</v>
      </c>
      <c r="E29" s="8">
        <v>3</v>
      </c>
      <c r="F29" s="8" t="s">
        <v>14</v>
      </c>
      <c r="G29" s="22"/>
      <c r="H29" s="22"/>
    </row>
    <row r="30" s="1" customFormat="1" ht="35" customHeight="1" spans="1:8">
      <c r="A30" s="8">
        <v>22</v>
      </c>
      <c r="B30" s="8" t="s">
        <v>268</v>
      </c>
      <c r="C30" s="8" t="s">
        <v>13</v>
      </c>
      <c r="D30" s="8" t="s">
        <v>267</v>
      </c>
      <c r="E30" s="8">
        <v>38</v>
      </c>
      <c r="F30" s="8" t="s">
        <v>14</v>
      </c>
      <c r="G30" s="22"/>
      <c r="H30" s="22"/>
    </row>
    <row r="31" s="1" customFormat="1" ht="35" customHeight="1" spans="1:8">
      <c r="A31" s="8">
        <v>27</v>
      </c>
      <c r="B31" s="8" t="s">
        <v>278</v>
      </c>
      <c r="C31" s="8" t="s">
        <v>13</v>
      </c>
      <c r="D31" s="8" t="s">
        <v>279</v>
      </c>
      <c r="E31" s="8" t="s">
        <v>393</v>
      </c>
      <c r="F31" s="8" t="s">
        <v>14</v>
      </c>
      <c r="G31" s="22"/>
      <c r="H31" s="22"/>
    </row>
    <row r="32" s="1" customFormat="1" ht="35" customHeight="1" spans="1:8">
      <c r="A32" s="8">
        <v>29</v>
      </c>
      <c r="B32" s="8" t="s">
        <v>283</v>
      </c>
      <c r="C32" s="8" t="s">
        <v>13</v>
      </c>
      <c r="D32" s="8" t="s">
        <v>284</v>
      </c>
      <c r="E32" s="8" t="s">
        <v>393</v>
      </c>
      <c r="F32" s="8" t="s">
        <v>285</v>
      </c>
      <c r="G32" s="22"/>
      <c r="H32" s="22"/>
    </row>
    <row r="33" s="1" customFormat="1" ht="35" customHeight="1" spans="1:8">
      <c r="A33" s="11" t="s">
        <v>394</v>
      </c>
      <c r="B33" s="12"/>
      <c r="C33" s="12"/>
      <c r="D33" s="12"/>
      <c r="E33" s="12"/>
      <c r="F33" s="21"/>
      <c r="G33" s="22"/>
      <c r="H33" s="22"/>
    </row>
    <row r="34" s="1" customFormat="1" ht="35" customHeight="1" spans="1:8">
      <c r="A34" s="11" t="s">
        <v>342</v>
      </c>
      <c r="B34" s="12"/>
      <c r="C34" s="12"/>
      <c r="D34" s="12"/>
      <c r="E34" s="12"/>
      <c r="F34" s="21"/>
      <c r="G34" s="22"/>
      <c r="H34" s="22"/>
    </row>
    <row r="35" s="1" customFormat="1" ht="35" customHeight="1" spans="1:6">
      <c r="A35" s="4" t="s">
        <v>390</v>
      </c>
      <c r="B35" s="4" t="s">
        <v>2</v>
      </c>
      <c r="C35" s="4" t="s">
        <v>3</v>
      </c>
      <c r="D35" s="4" t="s">
        <v>4</v>
      </c>
      <c r="E35" s="4" t="s">
        <v>5</v>
      </c>
      <c r="F35" s="4" t="s">
        <v>6</v>
      </c>
    </row>
    <row r="36" s="1" customFormat="1" ht="35" customHeight="1" spans="1:6">
      <c r="A36" s="13">
        <v>1</v>
      </c>
      <c r="B36" s="9" t="s">
        <v>343</v>
      </c>
      <c r="C36" s="9" t="s">
        <v>13</v>
      </c>
      <c r="D36" s="9" t="s">
        <v>344</v>
      </c>
      <c r="E36" s="9">
        <v>1</v>
      </c>
      <c r="F36" s="9" t="s">
        <v>14</v>
      </c>
    </row>
    <row r="37" s="1" customFormat="1" ht="35" customHeight="1" spans="1:6">
      <c r="A37" s="14" t="s">
        <v>368</v>
      </c>
      <c r="B37" s="15"/>
      <c r="C37" s="15"/>
      <c r="D37" s="15"/>
      <c r="E37" s="15"/>
      <c r="F37" s="23"/>
    </row>
    <row r="38" s="1" customFormat="1" ht="35" customHeight="1" spans="1:6">
      <c r="A38" s="4" t="s">
        <v>390</v>
      </c>
      <c r="B38" s="4" t="s">
        <v>2</v>
      </c>
      <c r="C38" s="4" t="s">
        <v>3</v>
      </c>
      <c r="D38" s="4" t="s">
        <v>4</v>
      </c>
      <c r="E38" s="4" t="s">
        <v>5</v>
      </c>
      <c r="F38" s="4" t="s">
        <v>6</v>
      </c>
    </row>
    <row r="39" s="1" customFormat="1" ht="35" customHeight="1" spans="1:6">
      <c r="A39" s="13">
        <v>5</v>
      </c>
      <c r="B39" s="9" t="s">
        <v>352</v>
      </c>
      <c r="C39" s="9" t="s">
        <v>13</v>
      </c>
      <c r="D39" s="9" t="s">
        <v>353</v>
      </c>
      <c r="E39" s="9">
        <v>40</v>
      </c>
      <c r="F39" s="13" t="s">
        <v>285</v>
      </c>
    </row>
    <row r="40" s="1" customFormat="1" ht="35" customHeight="1" spans="1:6">
      <c r="A40" s="14" t="s">
        <v>373</v>
      </c>
      <c r="B40" s="15"/>
      <c r="C40" s="15"/>
      <c r="D40" s="15"/>
      <c r="E40" s="15"/>
      <c r="F40" s="23"/>
    </row>
    <row r="41" s="1" customFormat="1" ht="35" customHeight="1" spans="1:6">
      <c r="A41" s="4" t="s">
        <v>390</v>
      </c>
      <c r="B41" s="4" t="s">
        <v>2</v>
      </c>
      <c r="C41" s="4" t="s">
        <v>3</v>
      </c>
      <c r="D41" s="4" t="s">
        <v>4</v>
      </c>
      <c r="E41" s="4" t="s">
        <v>5</v>
      </c>
      <c r="F41" s="4" t="s">
        <v>6</v>
      </c>
    </row>
    <row r="42" s="1" customFormat="1" ht="35" customHeight="1" spans="1:6">
      <c r="A42" s="13">
        <v>1</v>
      </c>
      <c r="B42" s="9" t="s">
        <v>343</v>
      </c>
      <c r="C42" s="9" t="s">
        <v>13</v>
      </c>
      <c r="D42" s="9" t="s">
        <v>344</v>
      </c>
      <c r="E42" s="9">
        <v>3</v>
      </c>
      <c r="F42" s="13" t="s">
        <v>14</v>
      </c>
    </row>
    <row r="43" s="1" customFormat="1" ht="35" customHeight="1" spans="1:6">
      <c r="A43" s="13" t="s">
        <v>395</v>
      </c>
      <c r="B43" s="13"/>
      <c r="C43" s="13"/>
      <c r="D43" s="13"/>
      <c r="E43" s="13"/>
      <c r="F43" s="13"/>
    </row>
    <row r="44" s="1" customFormat="1" ht="35" customHeight="1" spans="1:6">
      <c r="A44" s="16" t="s">
        <v>396</v>
      </c>
      <c r="B44" s="17"/>
      <c r="C44" s="17"/>
      <c r="D44" s="17"/>
      <c r="E44" s="17"/>
      <c r="F44" s="24"/>
    </row>
    <row r="45" s="1" customFormat="1" ht="35" customHeight="1"/>
    <row r="46" s="1" customFormat="1" ht="35" customHeight="1"/>
    <row r="47" s="1" customFormat="1" ht="35" customHeight="1"/>
    <row r="48" s="1" customFormat="1" ht="35" customHeight="1"/>
    <row r="49" s="1" customFormat="1" ht="35" customHeight="1"/>
    <row r="50" s="1" customFormat="1" ht="35" customHeight="1"/>
    <row r="51" s="1" customFormat="1" ht="35" customHeight="1"/>
    <row r="52" s="1" customFormat="1" ht="35" customHeight="1"/>
    <row r="53" s="1" customFormat="1" ht="35" customHeight="1"/>
    <row r="54" s="1" customFormat="1" ht="35" customHeight="1"/>
  </sheetData>
  <mergeCells count="10">
    <mergeCell ref="A1:F1"/>
    <mergeCell ref="A2:F2"/>
    <mergeCell ref="A5:F5"/>
    <mergeCell ref="A23:F23"/>
    <mergeCell ref="A33:F33"/>
    <mergeCell ref="A34:F34"/>
    <mergeCell ref="A37:F37"/>
    <mergeCell ref="A40:F40"/>
    <mergeCell ref="A43:F43"/>
    <mergeCell ref="A44:F44"/>
  </mergeCells>
  <pageMargins left="0.75" right="0.75" top="1" bottom="1" header="0.5" footer="0.5"/>
  <pageSetup paperSize="9" scale="50" orientation="portrait"/>
  <headerFooter/>
</worksheet>
</file>

<file path=docProps/app.xml><?xml version="1.0" encoding="utf-8"?>
<Properties xmlns="http://schemas.openxmlformats.org/officeDocument/2006/extended-properties" xmlns:vt="http://schemas.openxmlformats.org/officeDocument/2006/docPropsVTypes">
  <Application>WPS 文字</Application>
  <HeadingPairs>
    <vt:vector size="2" baseType="variant">
      <vt:variant>
        <vt:lpstr>工作表</vt:lpstr>
      </vt:variant>
      <vt:variant>
        <vt:i4>7</vt:i4>
      </vt:variant>
    </vt:vector>
  </HeadingPairs>
  <TitlesOfParts>
    <vt:vector size="7" baseType="lpstr">
      <vt:lpstr>达夫路精品街区一期</vt:lpstr>
      <vt:lpstr>桂花路二期精品街</vt:lpstr>
      <vt:lpstr>桂花西路综合改造工程EPC工程总承包项目</vt:lpstr>
      <vt:lpstr>金桥北路、金桥南路夜景照明</vt:lpstr>
      <vt:lpstr>城区河道一期综合整治工程</vt:lpstr>
      <vt:lpstr>2019年春节“灯光秀”项目-文居街段、春秋北路段亮灯工程</vt:lpstr>
      <vt:lpstr>带病移交后需补齐</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apple</dc:creator>
  <cp:lastModifiedBy>C</cp:lastModifiedBy>
  <dcterms:created xsi:type="dcterms:W3CDTF">2025-04-13T18:05:00Z</dcterms:created>
  <dcterms:modified xsi:type="dcterms:W3CDTF">2025-06-10T16:19:34Z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AA18B2F9CEE1557B6FBAF767F10E2B23_43</vt:lpwstr>
  </property>
  <property fmtid="{D5CDD505-2E9C-101B-9397-08002B2CF9AE}" pid="3" name="KSOProductBuildVer">
    <vt:lpwstr>2052-6.5.2.8766</vt:lpwstr>
  </property>
</Properties>
</file>