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tabRatio="717" activeTab="9"/>
  </bookViews>
  <sheets>
    <sheet name="A" sheetId="1" r:id="rId1"/>
    <sheet name="B" sheetId="2" r:id="rId2"/>
    <sheet name="C" sheetId="3" r:id="rId3"/>
    <sheet name="D" sheetId="4" r:id="rId4"/>
    <sheet name="E" sheetId="5" r:id="rId5"/>
    <sheet name="F" sheetId="6" r:id="rId6"/>
    <sheet name="路肩统计" sheetId="7" r:id="rId7"/>
    <sheet name="草花统计" sheetId="8" r:id="rId8"/>
    <sheet name="古树A" sheetId="9" r:id="rId9"/>
    <sheet name="后备资源" sheetId="10" r:id="rId10"/>
    <sheet name="汇总表" sheetId="11" state="hidden" r:id="rId11"/>
    <sheet name="投标报价计算表" sheetId="12" state="hidden" r:id="rId12"/>
  </sheets>
  <definedNames/>
  <calcPr fullCalcOnLoad="1"/>
</workbook>
</file>

<file path=xl/sharedStrings.xml><?xml version="1.0" encoding="utf-8"?>
<sst xmlns="http://schemas.openxmlformats.org/spreadsheetml/2006/main" count="1813" uniqueCount="862">
  <si>
    <t>桐乡市区2024年-2026年绿化养护工程绿地数量统计表-A</t>
  </si>
  <si>
    <r>
      <t>序</t>
    </r>
    <r>
      <rPr>
        <b/>
        <sz val="12"/>
        <rFont val="Calibri"/>
        <family val="2"/>
      </rPr>
      <t xml:space="preserve"> </t>
    </r>
    <r>
      <rPr>
        <b/>
        <sz val="12"/>
        <rFont val="宋体"/>
        <family val="0"/>
      </rPr>
      <t>号</t>
    </r>
  </si>
  <si>
    <r>
      <t>地</t>
    </r>
    <r>
      <rPr>
        <b/>
        <sz val="12"/>
        <rFont val="Calibri"/>
        <family val="2"/>
      </rPr>
      <t xml:space="preserve">     </t>
    </r>
    <r>
      <rPr>
        <b/>
        <sz val="12"/>
        <rFont val="宋体"/>
        <family val="0"/>
      </rPr>
      <t>段</t>
    </r>
  </si>
  <si>
    <r>
      <t>起</t>
    </r>
    <r>
      <rPr>
        <b/>
        <sz val="12"/>
        <rFont val="Calibri"/>
        <family val="2"/>
      </rPr>
      <t xml:space="preserve">  </t>
    </r>
    <r>
      <rPr>
        <b/>
        <sz val="12"/>
        <rFont val="宋体"/>
        <family val="0"/>
      </rPr>
      <t>止</t>
    </r>
    <r>
      <rPr>
        <b/>
        <sz val="12"/>
        <rFont val="Calibri"/>
        <family val="2"/>
      </rPr>
      <t xml:space="preserve">  </t>
    </r>
    <r>
      <rPr>
        <b/>
        <sz val="12"/>
        <rFont val="宋体"/>
        <family val="0"/>
      </rPr>
      <t>点</t>
    </r>
  </si>
  <si>
    <r>
      <t>行</t>
    </r>
    <r>
      <rPr>
        <b/>
        <sz val="12"/>
        <rFont val="Calibri"/>
        <family val="2"/>
      </rPr>
      <t xml:space="preserve"> </t>
    </r>
    <r>
      <rPr>
        <b/>
        <sz val="12"/>
        <rFont val="宋体"/>
        <family val="0"/>
      </rPr>
      <t>道</t>
    </r>
    <r>
      <rPr>
        <b/>
        <sz val="12"/>
        <rFont val="Calibri"/>
        <family val="2"/>
      </rPr>
      <t xml:space="preserve"> </t>
    </r>
    <r>
      <rPr>
        <b/>
        <sz val="12"/>
        <rFont val="宋体"/>
        <family val="0"/>
      </rPr>
      <t>树（株）</t>
    </r>
  </si>
  <si>
    <r>
      <t>绿</t>
    </r>
    <r>
      <rPr>
        <b/>
        <sz val="12"/>
        <rFont val="Calibri"/>
        <family val="2"/>
      </rPr>
      <t xml:space="preserve">  </t>
    </r>
    <r>
      <rPr>
        <b/>
        <sz val="12"/>
        <rFont val="宋体"/>
        <family val="0"/>
      </rPr>
      <t>篱（</t>
    </r>
    <r>
      <rPr>
        <b/>
        <sz val="12"/>
        <rFont val="Calibri"/>
        <family val="2"/>
      </rPr>
      <t>m²</t>
    </r>
    <r>
      <rPr>
        <b/>
        <sz val="12"/>
        <rFont val="宋体"/>
        <family val="0"/>
      </rPr>
      <t>）</t>
    </r>
  </si>
  <si>
    <r>
      <t>草</t>
    </r>
    <r>
      <rPr>
        <b/>
        <sz val="12"/>
        <rFont val="Calibri"/>
        <family val="2"/>
      </rPr>
      <t xml:space="preserve">  </t>
    </r>
    <r>
      <rPr>
        <b/>
        <sz val="12"/>
        <rFont val="宋体"/>
        <family val="0"/>
      </rPr>
      <t>坪（</t>
    </r>
    <r>
      <rPr>
        <b/>
        <sz val="12"/>
        <rFont val="Calibri"/>
        <family val="2"/>
      </rPr>
      <t>m²</t>
    </r>
    <r>
      <rPr>
        <b/>
        <sz val="12"/>
        <rFont val="宋体"/>
        <family val="0"/>
      </rPr>
      <t>）</t>
    </r>
  </si>
  <si>
    <r>
      <t>特</t>
    </r>
    <r>
      <rPr>
        <b/>
        <sz val="12"/>
        <rFont val="Calibri"/>
        <family val="2"/>
      </rPr>
      <t xml:space="preserve"> </t>
    </r>
    <r>
      <rPr>
        <b/>
        <sz val="12"/>
        <rFont val="宋体"/>
        <family val="0"/>
      </rPr>
      <t>殊</t>
    </r>
    <r>
      <rPr>
        <b/>
        <sz val="12"/>
        <rFont val="Calibri"/>
        <family val="2"/>
      </rPr>
      <t xml:space="preserve"> </t>
    </r>
    <r>
      <rPr>
        <b/>
        <sz val="12"/>
        <rFont val="宋体"/>
        <family val="0"/>
      </rPr>
      <t>树</t>
    </r>
    <r>
      <rPr>
        <b/>
        <sz val="12"/>
        <rFont val="Calibri"/>
        <family val="2"/>
      </rPr>
      <t xml:space="preserve"> </t>
    </r>
    <r>
      <rPr>
        <b/>
        <sz val="12"/>
        <rFont val="宋体"/>
        <family val="0"/>
      </rPr>
      <t>种</t>
    </r>
  </si>
  <si>
    <t>备   注</t>
  </si>
  <si>
    <t>百合园（敬安园）</t>
  </si>
  <si>
    <t>百合路与中山东路交叉东侧</t>
  </si>
  <si>
    <t>一类绿地</t>
  </si>
  <si>
    <t>大树广场游园(逢吉园)</t>
  </si>
  <si>
    <t>庆丰路与鱼行街交叉口东北角</t>
  </si>
  <si>
    <t>桐乡市双拥公园(双拥园)</t>
  </si>
  <si>
    <t>茅盾路与濮院大道交叉口西南角</t>
  </si>
  <si>
    <t>梧桐花园（廷芳园）</t>
  </si>
  <si>
    <t>鱼行街与公园路交叉口北侧三角绿地</t>
  </si>
  <si>
    <t>迎凤园（韵清园）</t>
  </si>
  <si>
    <t>迎凤路（迎凤一期小区南入口）</t>
  </si>
  <si>
    <t>中山花园（逸老园）</t>
  </si>
  <si>
    <t>中山东路、新世纪公园南大门西侧</t>
  </si>
  <si>
    <t>市政广场绿地</t>
  </si>
  <si>
    <t>市政府广场</t>
  </si>
  <si>
    <t>31组花箱</t>
  </si>
  <si>
    <t>市府小区围墙西侧</t>
  </si>
  <si>
    <t>市政府广场红旗东西两侧</t>
  </si>
  <si>
    <t>环城东路</t>
  </si>
  <si>
    <t>环园路</t>
  </si>
  <si>
    <t>平安大道</t>
  </si>
  <si>
    <t>濮院大道</t>
  </si>
  <si>
    <t>世纪大道</t>
  </si>
  <si>
    <t>逾桥路-环城北路</t>
  </si>
  <si>
    <t>北港河北段（世纪大道-平安大道）</t>
  </si>
  <si>
    <t>市府路</t>
  </si>
  <si>
    <t>为民路-振兴路</t>
  </si>
  <si>
    <t>巴黎都市周边</t>
  </si>
  <si>
    <t>党群中心种植</t>
  </si>
  <si>
    <t>稻乐路</t>
  </si>
  <si>
    <t>茅盾路-中山路</t>
  </si>
  <si>
    <t>电视台周边绿地</t>
  </si>
  <si>
    <t>丁家桥港东侧绿化</t>
  </si>
  <si>
    <t>大庄桥到环城北路</t>
  </si>
  <si>
    <t>东方路</t>
  </si>
  <si>
    <t>东兴街</t>
  </si>
  <si>
    <t>革新二期停车场绿化</t>
  </si>
  <si>
    <t>革新会所河边绿地</t>
  </si>
  <si>
    <t>公安局北侧围墙外片林</t>
  </si>
  <si>
    <t>公路管理段绿化</t>
  </si>
  <si>
    <t>世纪大道口、利民路西</t>
  </si>
  <si>
    <t>公园路</t>
  </si>
  <si>
    <t>中山路－庆丰路</t>
  </si>
  <si>
    <t>广育路</t>
  </si>
  <si>
    <t>体育路－逾桥路</t>
  </si>
  <si>
    <t>国源路</t>
  </si>
  <si>
    <t>禾兴路路西</t>
  </si>
  <si>
    <t>利民路—康民路</t>
  </si>
  <si>
    <t>和睦桥东侧两边绿化</t>
  </si>
  <si>
    <t>和睦桥东侧两边绿化带</t>
  </si>
  <si>
    <t>会展中心后面</t>
  </si>
  <si>
    <t>检察院周围绿地</t>
  </si>
  <si>
    <t>交通岛绿地</t>
  </si>
  <si>
    <t>交通银行北侧</t>
  </si>
  <si>
    <t>金波路</t>
  </si>
  <si>
    <t>金马雕像绿地</t>
  </si>
  <si>
    <t>金马雕像周边绿地</t>
  </si>
  <si>
    <t>锦都名苑四周</t>
  </si>
  <si>
    <t>康民路</t>
  </si>
  <si>
    <t>康民路黑杨绿化工程（防护林）</t>
  </si>
  <si>
    <t>利东路路南</t>
  </si>
  <si>
    <t>利民东路</t>
  </si>
  <si>
    <t>莲花路</t>
  </si>
  <si>
    <t>灵悟桥港</t>
  </si>
  <si>
    <t>茅盾路</t>
  </si>
  <si>
    <t>齐福路两侧</t>
  </si>
  <si>
    <t>和睦桥以东至一舟大道</t>
  </si>
  <si>
    <t>齐富路两侧</t>
  </si>
  <si>
    <t>齐进路以东至一舟大道</t>
  </si>
  <si>
    <t>齐进路</t>
  </si>
  <si>
    <t>齐兴路</t>
  </si>
  <si>
    <t>环城北路至濮院大道</t>
  </si>
  <si>
    <t>齐源路</t>
  </si>
  <si>
    <t>齐源路与齐福路、齐福路转角</t>
  </si>
  <si>
    <t>润丰步行街</t>
  </si>
  <si>
    <t>振兴路-世纪大道</t>
  </si>
  <si>
    <t>石材一条街</t>
  </si>
  <si>
    <t>市政广场东入口、濮院大道与茅盾路交叉口、中山广场</t>
  </si>
  <si>
    <t>淘宝街加油站门口绿化</t>
  </si>
  <si>
    <t>体育路</t>
  </si>
  <si>
    <t>庆丰路－世纪大道</t>
  </si>
  <si>
    <t>桐乡市北港河绿道二期绿化景观工程（绿化）</t>
  </si>
  <si>
    <t>为民路</t>
  </si>
  <si>
    <t>世纪大道-润丰步行街</t>
  </si>
  <si>
    <t>文昌路</t>
  </si>
  <si>
    <t>庆丰路－公园路</t>
  </si>
  <si>
    <t>沃尔玛附近移交</t>
  </si>
  <si>
    <t>污水厂对面香樟林</t>
  </si>
  <si>
    <t>先生桥港</t>
  </si>
  <si>
    <t>世纪大道以西</t>
  </si>
  <si>
    <t>消防队两边绿地</t>
  </si>
  <si>
    <t>消防大队围墙东侧与围墙西侧</t>
  </si>
  <si>
    <t>星湖湾围墙西侧绿地</t>
  </si>
  <si>
    <t>秀才桥、新篇章公厕绿化</t>
  </si>
  <si>
    <t>秀才桥东南、东北两河岸</t>
  </si>
  <si>
    <t>秀才桥港</t>
  </si>
  <si>
    <t>杨家门路</t>
  </si>
  <si>
    <t>一舟大道</t>
  </si>
  <si>
    <t>迎凤一期</t>
  </si>
  <si>
    <t>鱼行街</t>
  </si>
  <si>
    <t>逾桥路</t>
  </si>
  <si>
    <t>振东社区绿地</t>
  </si>
  <si>
    <t>振兴路（生态河绿化）</t>
  </si>
  <si>
    <t>环城东路－环园路</t>
  </si>
  <si>
    <t>中山路</t>
  </si>
  <si>
    <t>濮院大道至庆丰路</t>
  </si>
  <si>
    <t>中山路（丁家桥港东侧）</t>
  </si>
  <si>
    <t>中山路周边绿地</t>
  </si>
  <si>
    <t>桐乡市新永丰路道路绿化提升工程</t>
  </si>
  <si>
    <t>新永丰路（振兴路以北）</t>
  </si>
  <si>
    <t>***</t>
  </si>
  <si>
    <t>新增</t>
  </si>
  <si>
    <t>桐乡市新杨家门路、迎凤路、振兴路道路绿化景观提升工程</t>
  </si>
  <si>
    <t>新杨家门路、迎凤路、振兴路</t>
  </si>
  <si>
    <t>零星工程</t>
  </si>
  <si>
    <t>金融商务区革新路</t>
  </si>
  <si>
    <t>悦湖湾西侧覆绿</t>
  </si>
  <si>
    <t>新杨家门路与步行街交叉口</t>
  </si>
  <si>
    <t>为民路机非隔离带补种小苗</t>
  </si>
  <si>
    <t>润丰步行街西侧隔离带绿化补种</t>
  </si>
  <si>
    <t>润丰步行街两侧花坛进行小苗补种</t>
  </si>
  <si>
    <t>幸福里西侧行道树</t>
  </si>
  <si>
    <t>茅盾路稻乐路口修复</t>
  </si>
  <si>
    <t>振石、巨石、桐昆总部大楼周边，肖冰路南侧修复</t>
  </si>
  <si>
    <t>庆丰路东侧修复</t>
  </si>
  <si>
    <t>文明城市创建庆丰北路铺草坪</t>
  </si>
  <si>
    <t>文明城市创建齐兴路补种</t>
  </si>
  <si>
    <t>城东桥东南侧</t>
  </si>
  <si>
    <t>振石、巨石、桐昆总部大楼周边</t>
  </si>
  <si>
    <t>庆丰路西侧</t>
  </si>
  <si>
    <t>1.莲花路南侧，公共服务中心北门2.凤凰湖车溪桥，梅泾桥，语溪桥，湘溪桥3.植物园门口4.茅盾中学南侧5.膳公馆后面6.望湖湾西北侧7.康民桥西北侧8.世纪大道与矛盾东路交叉口东北绿地建设工程</t>
  </si>
  <si>
    <t>悦湖湾北门西侧空地平整及绿化种植</t>
  </si>
  <si>
    <t>环城东路东侧、肖冰路南侧绿化补种</t>
  </si>
  <si>
    <t>莲花路南侧、环城东路东侧补种</t>
  </si>
  <si>
    <t>市府路西侧种植</t>
  </si>
  <si>
    <t>凤桥路东侧、椿树路东侧、木心路两侧移植</t>
  </si>
  <si>
    <t>莲花社区东侧播种</t>
  </si>
  <si>
    <t>梧桐邻里周边种植草坪</t>
  </si>
  <si>
    <t>桐乡市市政广场东端6号公厕周边补种</t>
  </si>
  <si>
    <t>凤鸣公园步道景观提升改造工程</t>
  </si>
  <si>
    <t>凤鸣公园步道</t>
  </si>
  <si>
    <t>利东路北侧道路绿化提升工程</t>
  </si>
  <si>
    <t>利东路北侧</t>
  </si>
  <si>
    <t>莲花东路绿化工程</t>
  </si>
  <si>
    <t>香港城周边(汽车修理厂附近)</t>
  </si>
  <si>
    <t>世纪大道西侧围墙绿化</t>
  </si>
  <si>
    <t>莲花桥港至爱民桥河道两侧</t>
  </si>
  <si>
    <t>公共服务中心停车场</t>
  </si>
  <si>
    <t>桐乡市植物园连接凤凰湖绿道贯通工程</t>
  </si>
  <si>
    <t>桐乡市凤凰湖南侧莲花桥港两侧</t>
  </si>
  <si>
    <t>桐乡市金马转盘西南角绿化工程</t>
  </si>
  <si>
    <t>金马转盘西南角</t>
  </si>
  <si>
    <t>桐乡市振兴路（二环东路至文华路）道路综合整治提升工程（中隔离花箱种植）</t>
  </si>
  <si>
    <t>振兴路中隔离</t>
  </si>
  <si>
    <t>茅盾路公园路口、体育路北门大街口修复</t>
  </si>
  <si>
    <t>桐乡市振兴路综合整治提升工程（复兴路至庆丰路、环城东路至二环东路）绿化种植工程</t>
  </si>
  <si>
    <t>复兴路至庆丰路、景雅路至世纪大道、环城东路至二环东路</t>
  </si>
  <si>
    <t>桐乡市振兴路综合整治提升工程（景雅路至世纪大道）绿化种植工程</t>
  </si>
  <si>
    <t>景雅路至世纪大道、复兴路至庆丰路、环城东路至二环东路</t>
  </si>
  <si>
    <t>桐乡市振兴路综合整治提升工程（文华路至复兴路、庆丰路至景雅路、世纪大道至环城东路）绿化种植工程</t>
  </si>
  <si>
    <t>文华路至复兴路、庆丰路至景雅路、世纪大道至环城东路</t>
  </si>
  <si>
    <t>其他</t>
  </si>
  <si>
    <t>合计</t>
  </si>
  <si>
    <t>桐乡市区2024年-2026年绿化养护工程绿地数量统计表-B</t>
  </si>
  <si>
    <t>城北雨水花园(文桂园)</t>
  </si>
  <si>
    <t>环城北路南边，桐乡市游泳馆北边绿地</t>
  </si>
  <si>
    <t>戴德花园(伯滔园)</t>
  </si>
  <si>
    <t>崇福大道与庆丰南路交叉口西南角</t>
  </si>
  <si>
    <t>丰收园(鉴泉园)</t>
  </si>
  <si>
    <t>茅盾东路与庆丰北路交叉口西南角绿地</t>
  </si>
  <si>
    <t>合美花园(同文园)</t>
  </si>
  <si>
    <t>新民北路与中山西路交叉口西南角</t>
  </si>
  <si>
    <t>菊花广场游园(菊邻园)</t>
  </si>
  <si>
    <t>振兴路、公园路、丁字街交叉口</t>
  </si>
  <si>
    <t>康怡花园(景夏园)</t>
  </si>
  <si>
    <t>梧桐街道康怡路与县前街交叉口</t>
  </si>
  <si>
    <t>十二生肖游园(敏学园)</t>
  </si>
  <si>
    <t>庆丰中路西，庆丰小区、图书馆边</t>
  </si>
  <si>
    <t>丝绸花园(辅广园)</t>
  </si>
  <si>
    <t>振兴中路与复兴南路交叉口东南角</t>
  </si>
  <si>
    <t>万达花园（之振园）</t>
  </si>
  <si>
    <t>庆丰北路与环城北路交叉口西南角</t>
  </si>
  <si>
    <t>学前花园（兰士园）</t>
  </si>
  <si>
    <t>庆丰路与中山东路交叉口西北角，环北新村旁</t>
  </si>
  <si>
    <t>光大城市小花园（国梨园）</t>
  </si>
  <si>
    <t>光大城市花园东门以南</t>
  </si>
  <si>
    <t>紫藤花园（丹叔园）</t>
  </si>
  <si>
    <t>北门大街与逾桥路北</t>
  </si>
  <si>
    <t>新民南路口袋公园（石尘园）</t>
  </si>
  <si>
    <t>新民南路与振兴路交叉口</t>
  </si>
  <si>
    <t>锦苑公馆南侧街心公园（文柏园）</t>
  </si>
  <si>
    <t>复兴路与环城北路交叉口东南角</t>
  </si>
  <si>
    <t>广福路口袋公园（梦仙园）</t>
  </si>
  <si>
    <t>广福路</t>
  </si>
  <si>
    <t>清秋园口袋公园（文梓园）</t>
  </si>
  <si>
    <t>清秋路与环城北路交叉口</t>
  </si>
  <si>
    <t>环城北路</t>
  </si>
  <si>
    <t>实验幼儿园后绿地</t>
  </si>
  <si>
    <t>环城南路</t>
  </si>
  <si>
    <t>复兴路－庆丰路</t>
  </si>
  <si>
    <t>凤鸣路</t>
  </si>
  <si>
    <t>梧桐大街－文华路</t>
  </si>
  <si>
    <t>庆丰路－文华路</t>
  </si>
  <si>
    <t>复兴路</t>
  </si>
  <si>
    <t>庆丰路以西</t>
  </si>
  <si>
    <t>庆丰路</t>
  </si>
  <si>
    <t>县前街</t>
  </si>
  <si>
    <t>校场路</t>
  </si>
  <si>
    <t>崇福大道</t>
  </si>
  <si>
    <t>北港步行街</t>
  </si>
  <si>
    <t>北港河附属绿地</t>
  </si>
  <si>
    <t>北港河绿地</t>
  </si>
  <si>
    <t>康泾塘－庆丰路</t>
  </si>
  <si>
    <t>北门大街</t>
  </si>
  <si>
    <t>北港河－逾桥路</t>
  </si>
  <si>
    <t>朝阳路</t>
  </si>
  <si>
    <t>城河路</t>
  </si>
  <si>
    <t>崇福大道南侧（桐乡市汽车综合性能检查站西面）</t>
  </si>
  <si>
    <t>崇福大道与环城南路交叉口1</t>
  </si>
  <si>
    <t>崇福大道与环城南路交叉口2</t>
  </si>
  <si>
    <t>凤鸣路北绿地</t>
  </si>
  <si>
    <t>光明路</t>
  </si>
  <si>
    <t>崇福大道－环城南路</t>
  </si>
  <si>
    <t>光明路—崇福大道西南转角</t>
  </si>
  <si>
    <t>庆丰路－梧桐大街</t>
  </si>
  <si>
    <t>果园桥</t>
  </si>
  <si>
    <t>篮球场西侧、果园桥东侧</t>
  </si>
  <si>
    <t>和悦路</t>
  </si>
  <si>
    <t>县前街—振兴西路</t>
  </si>
  <si>
    <t>宏源路</t>
  </si>
  <si>
    <t>环北净菜市场周边</t>
  </si>
  <si>
    <t>超市入口两侧、商铺门前</t>
  </si>
  <si>
    <t>环城南路桥头两侧</t>
  </si>
  <si>
    <t>阳光制衣南侧</t>
  </si>
  <si>
    <t>环城南路同力重机前</t>
  </si>
  <si>
    <t>环城西路</t>
  </si>
  <si>
    <t>振兴路至石门路</t>
  </si>
  <si>
    <t>吉云路</t>
  </si>
  <si>
    <t>甲板门绿地</t>
  </si>
  <si>
    <t>金滨路</t>
  </si>
  <si>
    <t>滨河南苑北侧</t>
  </si>
  <si>
    <t>金色名门</t>
  </si>
  <si>
    <t>金色名门北侧河岸绿地</t>
  </si>
  <si>
    <t>净菜市场周边</t>
  </si>
  <si>
    <t>中山路与北门大街</t>
  </si>
  <si>
    <t>康慈医院片林</t>
  </si>
  <si>
    <t>康慈医院南</t>
  </si>
  <si>
    <t>康定路</t>
  </si>
  <si>
    <t>康泾塘东岸</t>
  </si>
  <si>
    <t>振兴路—校场路</t>
  </si>
  <si>
    <t>康泾塘东侧</t>
  </si>
  <si>
    <t>凤鸣路－环城北路</t>
  </si>
  <si>
    <t>康居苑西侧围墙边</t>
  </si>
  <si>
    <t>康乐路</t>
  </si>
  <si>
    <t>老逾桥路便民菜场</t>
  </si>
  <si>
    <t>李家浜、学前路</t>
  </si>
  <si>
    <t>留良路</t>
  </si>
  <si>
    <t>中山路—逾桥路</t>
  </si>
  <si>
    <t>南苑路</t>
  </si>
  <si>
    <t>南苑路零星绿地</t>
  </si>
  <si>
    <t>清河桥堍绿化改造工程</t>
  </si>
  <si>
    <t>振兴西路清河桥</t>
  </si>
  <si>
    <t>清秋路</t>
  </si>
  <si>
    <t>逾桥路—环城北路</t>
  </si>
  <si>
    <t>庆北中转站北侧河岸</t>
  </si>
  <si>
    <t>求是路</t>
  </si>
  <si>
    <t>中山路－体育路</t>
  </si>
  <si>
    <t>商业广场</t>
  </si>
  <si>
    <t>商业街</t>
  </si>
  <si>
    <t>复兴路－文华路</t>
  </si>
  <si>
    <t>石门路</t>
  </si>
  <si>
    <t>水厂桥北侧、小路东侧绿化带</t>
  </si>
  <si>
    <t>游泳馆与篮球场之间</t>
  </si>
  <si>
    <t>水厂桥东侧北岸</t>
  </si>
  <si>
    <t>游泳馆、实验幼儿园前</t>
  </si>
  <si>
    <t>同力家园13幢东绿化</t>
  </si>
  <si>
    <t>整条柏油路两侧</t>
  </si>
  <si>
    <t>桐德线</t>
  </si>
  <si>
    <t>文华路--绕城西路</t>
  </si>
  <si>
    <t>桐秦桥港</t>
  </si>
  <si>
    <t>桐秦桥港与复兴路交叉口</t>
  </si>
  <si>
    <t>柳莺花园路口（崇福大道）</t>
  </si>
  <si>
    <t>王家门路</t>
  </si>
  <si>
    <t>威泰纺织厂前</t>
  </si>
  <si>
    <t>文华路</t>
  </si>
  <si>
    <t>文华路东边绿地</t>
  </si>
  <si>
    <t>梧桐大街</t>
  </si>
  <si>
    <t>北港河－振兴路</t>
  </si>
  <si>
    <t>梧桐大街延伸段</t>
  </si>
  <si>
    <t>振兴路－校场路</t>
  </si>
  <si>
    <t>梧振西路</t>
  </si>
  <si>
    <t>西街</t>
  </si>
  <si>
    <t>先生桥港绿道建设</t>
  </si>
  <si>
    <t>复兴路-传媒学院北大门</t>
  </si>
  <si>
    <t>新民路</t>
  </si>
  <si>
    <t>兴安路</t>
  </si>
  <si>
    <t>庆丰路－北门大街</t>
  </si>
  <si>
    <t>学前路</t>
  </si>
  <si>
    <t>严家桥南北侧</t>
  </si>
  <si>
    <t>文华路西和东侧</t>
  </si>
  <si>
    <t>邮电路</t>
  </si>
  <si>
    <t>庆丰路－王家门路</t>
  </si>
  <si>
    <t>友谊路</t>
  </si>
  <si>
    <t>羽毛球中心广场</t>
  </si>
  <si>
    <t>净菜市场四周</t>
  </si>
  <si>
    <t>长乐路</t>
  </si>
  <si>
    <t>振兴路1</t>
  </si>
  <si>
    <t>振兴西路</t>
  </si>
  <si>
    <t>振兴西路桥</t>
  </si>
  <si>
    <t>振兴西路桥下绿地</t>
  </si>
  <si>
    <t>职业学院南绿地</t>
  </si>
  <si>
    <t>中华路西段</t>
  </si>
  <si>
    <t>庆丰路－光明路</t>
  </si>
  <si>
    <t>桐乡市桐秦桥港（复兴路至和悦路段）绿道贯通工程</t>
  </si>
  <si>
    <t>中山西路南侧，东起复兴路桐秦桥，西至和悦路</t>
  </si>
  <si>
    <t>桐乡市庆丰北路（中山路至环城北路段）道路提升改造绿化工程</t>
  </si>
  <si>
    <t>中山路至环城北路段</t>
  </si>
  <si>
    <t>桐乡市北门大街停车场及街心公园工程（绿化）</t>
  </si>
  <si>
    <t>桐乡市北门大街东侧、兴安小区西侧</t>
  </si>
  <si>
    <t>中山西路（新板桥港-二环西路）两侧景观绿化工程</t>
  </si>
  <si>
    <t>中山西路（新板桥港-二环西路）两侧</t>
  </si>
  <si>
    <t>中山路（新板桥港-复兴路）</t>
  </si>
  <si>
    <t>全国文明市创建期间绿化补种工程-体育路（新民北路以西）</t>
  </si>
  <si>
    <t>体育路（新民北路以西）</t>
  </si>
  <si>
    <t>全国文明市创建期间绿化补种工程-体育路（新民北路至茅小门口）段、濮院大道凤桥路交叉口段</t>
  </si>
  <si>
    <t>新民北路至茅小门口段、濮院大道凤桥路交叉口段</t>
  </si>
  <si>
    <t>全国文明市创建期间绿化补种工程-中山路（濮院大道-复兴路）</t>
  </si>
  <si>
    <t>中山路（濮院大道-复兴路）</t>
  </si>
  <si>
    <t>全国文明市创建期间绿化补种工程-中山路（复兴路-新板桥港）</t>
  </si>
  <si>
    <t>中山路（复兴路-新板桥港）</t>
  </si>
  <si>
    <t>桐乡市中山西路（新板桥港至二环西路）道路工程绿化工程</t>
  </si>
  <si>
    <t>中山西路（新板桥港至二环西路）</t>
  </si>
  <si>
    <t>新民北路与逾桥西路交叉口东南位置道路绿化工程</t>
  </si>
  <si>
    <t>体育西路南侧、技师学院北侧绿地、果园小区新民北路西侧绿地建设工程</t>
  </si>
  <si>
    <t>体育西路南侧、技师学院北侧绿地、果园小区新民北路西侧绿地</t>
  </si>
  <si>
    <t>中山西路（新版桥港—二环西路）两侧景观绿化工程</t>
  </si>
  <si>
    <t>桐乡市中山西路（新版桥-二环西路）</t>
  </si>
  <si>
    <t>丁家桥港苗木移植工程</t>
  </si>
  <si>
    <t>中山西路北侧</t>
  </si>
  <si>
    <t>文华路两侧绿地</t>
  </si>
  <si>
    <t>文华路两侧</t>
  </si>
  <si>
    <t>逾桥路菜场地块</t>
  </si>
  <si>
    <t>逾桥路菜场</t>
  </si>
  <si>
    <t>桐乡市丁家桥港（体育路至振兴路段）绿道贯通工程</t>
  </si>
  <si>
    <t>桐乡体育路至振兴路段</t>
  </si>
  <si>
    <t xml:space="preserve"> 桐乡市环城西路（振兴路至中山路）道路新建工程</t>
  </si>
  <si>
    <t>环城西路中隔离及侧分带，北起中山路，南至振兴路</t>
  </si>
  <si>
    <t>复兴南路与振兴路交叉口南50米</t>
  </si>
  <si>
    <t>2022年下半年开发区（高桥街道）区域道路、小区绿化零星工程</t>
  </si>
  <si>
    <t>中华路商业广场</t>
  </si>
  <si>
    <t>中华路：西起光明路，东至庆丰路</t>
  </si>
  <si>
    <t>2023年桐乡经济开发区（高桥街道）北片区零星绿化工程（二标段）</t>
  </si>
  <si>
    <t>校场路：西起文华南路，东至复兴南路</t>
  </si>
  <si>
    <t>桐乡经济开发区（高桥街道）庆丰南路(崇福大道～环城南路)改造工程</t>
  </si>
  <si>
    <t>崇福大道-环城南路</t>
  </si>
  <si>
    <t>友谊路停车场</t>
  </si>
  <si>
    <t>友谊路与文化路265号东</t>
  </si>
  <si>
    <t>双标集团西侧</t>
  </si>
  <si>
    <t>文化路与崇福大道西北角</t>
  </si>
  <si>
    <t>长乐路与新民南路口</t>
  </si>
  <si>
    <t>环南休闲广场口袋公园工程</t>
  </si>
  <si>
    <t>环城南路北侧</t>
  </si>
  <si>
    <t>汇丰新村</t>
  </si>
  <si>
    <t>复兴南路与长乐路口</t>
  </si>
  <si>
    <t>巨石新村</t>
  </si>
  <si>
    <t>西苑小区</t>
  </si>
  <si>
    <t>长乐小区</t>
  </si>
  <si>
    <t>妇幼保健医院南侧</t>
  </si>
  <si>
    <t>桐乡市区2024年-2026年绿化养护工程绿地数量统计表-C</t>
  </si>
  <si>
    <t>景雅园(自华园)</t>
  </si>
  <si>
    <t>庆丰南路与景雅路交叉口东南角绿地</t>
  </si>
  <si>
    <t>新凤鸣花园(蕴华园)</t>
  </si>
  <si>
    <t>庆丰南路与景雅路交叉口北侧三角绿地</t>
  </si>
  <si>
    <t>体育广场游园(初阳园）</t>
  </si>
  <si>
    <t>校场路与市场路交叉口西南角绿地</t>
  </si>
  <si>
    <t>秦皇庙港游园（泊尘园）</t>
  </si>
  <si>
    <t>世纪大道与屠甸路交叉口西南绿地</t>
  </si>
  <si>
    <t>梧桐华府南侧口袋公园</t>
  </si>
  <si>
    <t>梧桐街道校场路2350号</t>
  </si>
  <si>
    <t>世纪大道－庆丰路</t>
  </si>
  <si>
    <t>景雅路</t>
  </si>
  <si>
    <t>环城南路-振兴路</t>
  </si>
  <si>
    <t>世纪大道—环城东路</t>
  </si>
  <si>
    <t>圆明河</t>
  </si>
  <si>
    <t>4S车城中心通道绿化</t>
  </si>
  <si>
    <t>中华东路北</t>
  </si>
  <si>
    <t>爱国路</t>
  </si>
  <si>
    <t>奥迪4S店南侧绿地</t>
  </si>
  <si>
    <t>宝凤新城</t>
  </si>
  <si>
    <t>北公桥</t>
  </si>
  <si>
    <t>卜振路</t>
  </si>
  <si>
    <t>春晖路道路绿化</t>
  </si>
  <si>
    <t>环城东路—锦程路</t>
  </si>
  <si>
    <t>春天花园房产</t>
  </si>
  <si>
    <t>大通悦府西侧与卜振路转角</t>
  </si>
  <si>
    <t>东山桥屠甸路北侧幸福路西侧绿地</t>
  </si>
  <si>
    <t>东山桥屠甸路两侧</t>
  </si>
  <si>
    <t>凤鸣禅寺停车位</t>
  </si>
  <si>
    <t>富甸路道路绿化</t>
  </si>
  <si>
    <t>和平路</t>
  </si>
  <si>
    <t>横港</t>
  </si>
  <si>
    <t>嘉丰银座边</t>
  </si>
  <si>
    <t>见喜桥港</t>
  </si>
  <si>
    <t>锦程路两侧（绕城东路至春晖路段）绿地</t>
  </si>
  <si>
    <t>锦程路绿化景观工程</t>
  </si>
  <si>
    <t>锦程路（绕城路-春晖路段）</t>
  </si>
  <si>
    <t>敬老院旁</t>
  </si>
  <si>
    <t>毛家浜路</t>
  </si>
  <si>
    <t>人民路-第二菜场</t>
  </si>
  <si>
    <t>媒园路道路绿化</t>
  </si>
  <si>
    <t>民丰路</t>
  </si>
  <si>
    <t>中华路以南</t>
  </si>
  <si>
    <t>民兴路</t>
  </si>
  <si>
    <t>庆丰路－人民路</t>
  </si>
  <si>
    <t>南港垃圾中转站</t>
  </si>
  <si>
    <t>锦程路边</t>
  </si>
  <si>
    <t>南港小区南苑南面路两侧</t>
  </si>
  <si>
    <t>皮革城周边绿地</t>
  </si>
  <si>
    <t>濮振路</t>
  </si>
  <si>
    <t>加州阳光北侧</t>
  </si>
  <si>
    <t>汽车站对面</t>
  </si>
  <si>
    <t>秦皇路</t>
  </si>
  <si>
    <t>和平路-振兴东路</t>
  </si>
  <si>
    <t>人民路</t>
  </si>
  <si>
    <t>校场路－环城南路</t>
  </si>
  <si>
    <t>人民医院围墙边</t>
  </si>
  <si>
    <t>沈家浜路</t>
  </si>
  <si>
    <t>人民路-永兴路</t>
  </si>
  <si>
    <t>世纪大道与校场交叉口绿地东北</t>
  </si>
  <si>
    <t>马德里花园 浙商银行门前</t>
  </si>
  <si>
    <t>世贸中心前绿地</t>
  </si>
  <si>
    <t>世贸中心前南面河北面</t>
  </si>
  <si>
    <t>市场路</t>
  </si>
  <si>
    <t>桐南路</t>
  </si>
  <si>
    <t>庆丰路-景雅路</t>
  </si>
  <si>
    <t>桐南路香樟林</t>
  </si>
  <si>
    <t>屠甸路</t>
  </si>
  <si>
    <t>世纪大道-振华路</t>
  </si>
  <si>
    <t>屠甸路与人民路交叉口绿地</t>
  </si>
  <si>
    <t>梧丰路</t>
  </si>
  <si>
    <t>中华路-校场路</t>
  </si>
  <si>
    <t>梧振东路</t>
  </si>
  <si>
    <t>环城东路-绕城路</t>
  </si>
  <si>
    <t>物流南段路两侧</t>
  </si>
  <si>
    <t>祥云路</t>
  </si>
  <si>
    <t>新丰路</t>
  </si>
  <si>
    <t>新六中周边绿化、幸福路两侧绿化、汇宇都市围墙外绿地</t>
  </si>
  <si>
    <t>杏南路道路绿化</t>
  </si>
  <si>
    <t>幸福路</t>
  </si>
  <si>
    <t>银菊路</t>
  </si>
  <si>
    <t>永兴路</t>
  </si>
  <si>
    <t>振东新区行道树</t>
  </si>
  <si>
    <t>振福路</t>
  </si>
  <si>
    <t>幸福路-振华路</t>
  </si>
  <si>
    <t>振华路</t>
  </si>
  <si>
    <t>中华路</t>
  </si>
  <si>
    <t>钟振路</t>
  </si>
  <si>
    <t>盛大开元－振华路</t>
  </si>
  <si>
    <t>重阳路</t>
  </si>
  <si>
    <t>圆明路和平路交叉口</t>
  </si>
  <si>
    <t>三好车城门口花坛</t>
  </si>
  <si>
    <t>世纪大道梧振路口</t>
  </si>
  <si>
    <t>桐乡市康泾塘（振兴路至校场路段）绿道贯通工程</t>
  </si>
  <si>
    <t>桐乡市康泾塘（振兴路—校场路）两侧</t>
  </si>
  <si>
    <t>嘉丰银座北小游园</t>
  </si>
  <si>
    <t>嘉丰银座小区门口</t>
  </si>
  <si>
    <t>桐乡市世茂璀璨荣里南北侧绿化提升改造项目</t>
  </si>
  <si>
    <t>世茂璀璨荣里南北侧</t>
  </si>
  <si>
    <t>屠甸路果蔬超市门口</t>
  </si>
  <si>
    <t>凤凰湖幼儿园望湖园区行道树</t>
  </si>
  <si>
    <t>校场路桂祺路口补种</t>
  </si>
  <si>
    <t>植树节招商雍华府外</t>
  </si>
  <si>
    <t>景雅路校场路口</t>
  </si>
  <si>
    <t>景雅路与校场东路交叉口绿化补种</t>
  </si>
  <si>
    <t>翡翠天御府北侧围墙外苗木补种</t>
  </si>
  <si>
    <t>校场路永兴路等中隔离补种</t>
  </si>
  <si>
    <t>汽车商贸城1期内</t>
  </si>
  <si>
    <t>1.秋韵路、望湖湾、卜振路等；2.景雅路停车场；3.卜振路；4.景雅路西侧停车场，宝凤大厦，司法局</t>
  </si>
  <si>
    <t>环园路与和平东路交叉口东南绿地、世纪大道与茅盾东路交叉口东北绿地建设工程</t>
  </si>
  <si>
    <t>环园路与和平东路交叉口东南绿地、</t>
  </si>
  <si>
    <t>锦程路和春晖路西侧移植</t>
  </si>
  <si>
    <t>锦程路(锦程幼儿园门前)二次过街人行道草皮补种</t>
  </si>
  <si>
    <t>桐乡汽车商贸城、爱国路东侧补种</t>
  </si>
  <si>
    <t>和平路、圆明路绿化提升工程</t>
  </si>
  <si>
    <t>和平路、圆明路</t>
  </si>
  <si>
    <t>世贸二期东侧</t>
  </si>
  <si>
    <t>紫檀苑西侧</t>
  </si>
  <si>
    <t>横港桥东西两侧</t>
  </si>
  <si>
    <t>春晖路路西，春晖小学西侧</t>
  </si>
  <si>
    <t>东山桥幸福路屠甸陆南河东侧</t>
  </si>
  <si>
    <t>桐乡市丁家桥港（振兴路至校场路段）绿道贯通工程</t>
  </si>
  <si>
    <t>振兴路-校场路</t>
  </si>
  <si>
    <t>2023年桐乡经济开发区（高桥街道）北片区零星绿化工程（一标段）</t>
  </si>
  <si>
    <t xml:space="preserve">梧振路：西起庆丰南路，北至世纪大道
</t>
  </si>
  <si>
    <t>人民路，北起中华路，南至环城南路</t>
  </si>
  <si>
    <t>宏辉路与爱国路交叉口北侧南面种植</t>
  </si>
  <si>
    <t>（文明城市创建小区补种）振华小区、幸福路边、振东大厦</t>
  </si>
  <si>
    <t>桐九公路</t>
  </si>
  <si>
    <t>环城南路至二环南路</t>
  </si>
  <si>
    <t>桐乡市区2024年-2026年绿化养护工程绿地数量统计表-D</t>
  </si>
  <si>
    <t>财富大厦街头游园(富益园)</t>
  </si>
  <si>
    <t>庆丰路与环城北路交叉口东北角</t>
  </si>
  <si>
    <t>待秋园</t>
  </si>
  <si>
    <t>秋韵路</t>
  </si>
  <si>
    <t>庆北城市绿地草坪工程</t>
  </si>
  <si>
    <t>庆北城市绿地工程</t>
  </si>
  <si>
    <t>庆北绿岛</t>
  </si>
  <si>
    <t>庆丰北路延伸段</t>
  </si>
  <si>
    <t>环城北路—绕城北路</t>
  </si>
  <si>
    <r>
      <t>桐乡市秋华路北侧樱花大道景观工程</t>
    </r>
    <r>
      <rPr>
        <sz val="10.5"/>
        <color indexed="8"/>
        <rFont val="Calibri"/>
        <family val="2"/>
      </rPr>
      <t>A</t>
    </r>
    <r>
      <rPr>
        <sz val="10.5"/>
        <color indexed="8"/>
        <rFont val="宋体"/>
        <family val="0"/>
      </rPr>
      <t>标</t>
    </r>
  </si>
  <si>
    <t>秋华路北侧，东至庆丰北路，西至文化路</t>
  </si>
  <si>
    <r>
      <t>桐乡市秋华路北侧樱花大道景观工程</t>
    </r>
    <r>
      <rPr>
        <sz val="10.5"/>
        <color indexed="8"/>
        <rFont val="Calibri"/>
        <family val="2"/>
      </rPr>
      <t>B</t>
    </r>
    <r>
      <rPr>
        <sz val="10.5"/>
        <color indexed="8"/>
        <rFont val="宋体"/>
        <family val="0"/>
      </rPr>
      <t>标</t>
    </r>
  </si>
  <si>
    <t>秋华路（庆丰北路至文化路）</t>
  </si>
  <si>
    <t>文华路与环城北路交叉口东北角</t>
  </si>
  <si>
    <t>庆北区块秋韵路、春阳路、秋华路等渠化草坪</t>
  </si>
  <si>
    <t>庆丰北路和环城北路交叉口</t>
  </si>
  <si>
    <t>庆丰北路和环城北路渠化口改造</t>
  </si>
  <si>
    <t>桐乡市复兴北路（环城北路—绕城北路）绿化工程</t>
  </si>
  <si>
    <t>复兴北路（环城北路—绕城北路）</t>
  </si>
  <si>
    <t>世纪大道延伸段</t>
  </si>
  <si>
    <t>环城北路以北</t>
  </si>
  <si>
    <t>凤高东侧道路</t>
  </si>
  <si>
    <t>环城北路至秋实路</t>
  </si>
  <si>
    <t>康慈医院北侧</t>
  </si>
  <si>
    <t>零星</t>
  </si>
  <si>
    <t>环城北路锦悦公馆外侧机非隔离带及行道树</t>
  </si>
  <si>
    <t>庆北蔡有坤地</t>
  </si>
  <si>
    <t>秋华路，秋韵路、春晓路部分道路行道树工程</t>
  </si>
  <si>
    <t>秋华路，秋韵路、春晓路</t>
  </si>
  <si>
    <t>秋实路</t>
  </si>
  <si>
    <t>庆丰北路—丁家桥港</t>
  </si>
  <si>
    <t>桐乡市丁家桥港（环城北路--秋实路）绿化工程</t>
  </si>
  <si>
    <t>桐乡市丁家桥港西侧二期（秋韵路—绕城北路）绿化工程</t>
  </si>
  <si>
    <t>桐乡市环城北路北侧三角地块绿化工程</t>
  </si>
  <si>
    <t>环城北路北侧、逾桥新村南侧、广育路西侧三角绿地</t>
  </si>
  <si>
    <t>桐乡市庆北区块秋实路东段、清秋路（环城北路-秋实路）</t>
  </si>
  <si>
    <t>桐乡市秋韵路（丁家桥港—秀才桥港）绿化工程</t>
  </si>
  <si>
    <t>秋韵路（丁家桥港—秀才桥港）</t>
  </si>
  <si>
    <t>乌镇大道</t>
  </si>
  <si>
    <t>秋实路以北秋韵桥以南</t>
  </si>
  <si>
    <t>环城北路香榭公馆周边</t>
  </si>
  <si>
    <t>春阳路与秋韵路</t>
  </si>
  <si>
    <t>乌镇大道加油站前</t>
  </si>
  <si>
    <t>庆丰北路围荣安合苑及市委党校围墙边</t>
  </si>
  <si>
    <t>一舟大道延伸段</t>
  </si>
  <si>
    <t>环城北路以北至秋实路</t>
  </si>
  <si>
    <t xml:space="preserve"> </t>
  </si>
  <si>
    <t>逾桥东路与濮院大道、凯旋路与二环东路交叉口绿化工程</t>
  </si>
  <si>
    <t>凯旋路与二环东路交叉口</t>
  </si>
  <si>
    <t>桐乡市凤凰湖科技城基础设施配套及研发产业园建设项目（东北组团基础设施）</t>
  </si>
  <si>
    <t xml:space="preserve">1.环城东路：南起秋韵路，北至二环北路
2.秋华路：西起稻乐路，东至二环东路
3.秋盛路：西起和风路，东至齐兴路 
4.秋韵路：西起和风路，东至二环东路
5.稻乐路：南起秋乐路，北至二环北路 
</t>
  </si>
  <si>
    <t>桐乡市新民北路、秋韵路新建道路及桥梁工程</t>
  </si>
  <si>
    <t>新民北路(南起秋实路，北至秋华路)、秋韵路（西起新民北路，东至复兴北路）</t>
  </si>
  <si>
    <t>桐乡市广育路（文丰路-秋韵路段）道路绿化工程</t>
  </si>
  <si>
    <t>广育路（文丰路-秋韵路段）</t>
  </si>
  <si>
    <t>桐乡市秋韵路与庆丰北路交叉口东北角口袋公园</t>
  </si>
  <si>
    <t>桐乡市秋韵路和庆丰北路交叉口东北角</t>
  </si>
  <si>
    <t>桐乡市梧桐港两侧景观工程（二标段）</t>
  </si>
  <si>
    <t>梧桐港两侧</t>
  </si>
  <si>
    <t>荣安府西侧党校西侧补种</t>
  </si>
  <si>
    <t>规划一路（秋韵路-秋乐路）修复</t>
  </si>
  <si>
    <t>秋和路草籽</t>
  </si>
  <si>
    <t>广育路秋华路口（现代门口）补种</t>
  </si>
  <si>
    <t>乌镇大道秋华路口补种</t>
  </si>
  <si>
    <t>春阳路与秋韵路交叉口西南侧</t>
  </si>
  <si>
    <t>丁家桥港西侧</t>
  </si>
  <si>
    <t>春晓路东侧</t>
  </si>
  <si>
    <t>城北上园东侧</t>
  </si>
  <si>
    <t>广育路两侧</t>
  </si>
  <si>
    <t>规划一路，秋乐路</t>
  </si>
  <si>
    <t>全国文明市创建期间绿化补种工程-环城北路（稻乐路-老年大学）</t>
  </si>
  <si>
    <t>环城北路（稻乐路-老年大学）</t>
  </si>
  <si>
    <t>桐乡市庆北区块五条路行道树及秋实路中央花坛绿化工程</t>
  </si>
  <si>
    <t>庆北区块春晓路（秋华路至二环北路）、文丰路（春晓路至庆丰北路）、春阳路（秋华路至二环北路）、秋实路（清秋路至春晓路）、秋华路（庆北路至丁家桥港）</t>
  </si>
  <si>
    <t>文丰路（庆丰北路至广育路）、党校12米辅道道路绿化工程</t>
  </si>
  <si>
    <t>文丰路（庆丰北路至广育路）、党校12米辅道</t>
  </si>
  <si>
    <t>桐乡市秋华路（庆丰北路至广育路）绿化工程</t>
  </si>
  <si>
    <t>秋华路东侧（现代实验学校南面）</t>
  </si>
  <si>
    <t>秋韵路边隔离</t>
  </si>
  <si>
    <t>秋实路与庆丰北路交叉口东北绿地、春晓路与秋实路交叉口东南绿地建设工程</t>
  </si>
  <si>
    <t>秋实路与庆丰北路交叉口东北绿地、春晓路与秋实路交叉口东南</t>
  </si>
  <si>
    <t>桐乡市梧桐港两侧景观工程(一标段）</t>
  </si>
  <si>
    <t>梧桐港两侧景观工程（一标段）</t>
  </si>
  <si>
    <t>秋华路（乌镇大道-稻乐路）绿化工程</t>
  </si>
  <si>
    <t>秋华路（乌镇大道-稻乐路）</t>
  </si>
  <si>
    <t>市秋乐路及秋盛路种植</t>
  </si>
  <si>
    <t>丁家桥港西侧（秋实路-秋韵路）绿化</t>
  </si>
  <si>
    <t>丁家桥港西侧（秋实路-秋韵路）</t>
  </si>
  <si>
    <t>三府农家西侧绿地</t>
  </si>
  <si>
    <t>三府农家西侧</t>
  </si>
  <si>
    <t>传媒教师公寓西侧绿地</t>
  </si>
  <si>
    <t>传媒教师公寓西侧</t>
  </si>
  <si>
    <t>全民健身中心南岸绿篱补种</t>
  </si>
  <si>
    <t>环城北路与文华路交叉口西北侧</t>
  </si>
  <si>
    <t>锦悦公馆南侧，秋华桥等</t>
  </si>
  <si>
    <t>C小区北大门东侧种植</t>
  </si>
  <si>
    <t>桐乡市区2024年-2026年绿化养护工程绿地数量统计表-E</t>
  </si>
  <si>
    <t>（横港-振兴东路）西侧</t>
  </si>
  <si>
    <t>绕城东路（横港-振兴东路）西侧</t>
  </si>
  <si>
    <t>（火烧桥港-新开河）西侧</t>
  </si>
  <si>
    <t>绕城东路（火烧桥港-新开河）西侧</t>
  </si>
  <si>
    <t>(火烧桥港-幸福路)东侧</t>
  </si>
  <si>
    <t>绕城东路(火烧桥港-幸福路)东侧</t>
  </si>
  <si>
    <t>（茅盾路-莲花桥港）东侧</t>
  </si>
  <si>
    <t>绕城东路（茅盾路-莲花桥港）东侧</t>
  </si>
  <si>
    <t>（濮院大道-滨水路）西侧</t>
  </si>
  <si>
    <t>绕城东路（濮院大道-滨水路）西侧</t>
  </si>
  <si>
    <t>(濮院大道-火烧桥港)东侧</t>
  </si>
  <si>
    <t>绕城东路(濮院大道-火烧桥港)东侧</t>
  </si>
  <si>
    <t>（梧振路-西木桥）西侧</t>
  </si>
  <si>
    <t>绕城东路（梧振路-西木桥）西侧</t>
  </si>
  <si>
    <t>（校场路-梧振路）西侧</t>
  </si>
  <si>
    <t>绕城东路（校场路-梧振路）西侧</t>
  </si>
  <si>
    <t>（新开河-莲花桥港）西侧</t>
  </si>
  <si>
    <t>绕城东路（新开河-莲花桥港）西侧</t>
  </si>
  <si>
    <t>（新开河-茅盾路）东侧</t>
  </si>
  <si>
    <t>绕城东路（新开河-茅盾路）东侧</t>
  </si>
  <si>
    <t>（幸福路-新开河）东侧</t>
  </si>
  <si>
    <t>绕城东路（幸福路-新开河）东侧</t>
  </si>
  <si>
    <t>（振兴东路-中华路）东侧</t>
  </si>
  <si>
    <t>绕城东路（振兴东路-中华路）东侧</t>
  </si>
  <si>
    <t>爱国森林公园入口广场绿化</t>
  </si>
  <si>
    <t>绕城东路东侧，梧振路往南</t>
  </si>
  <si>
    <t>安梧线南段</t>
  </si>
  <si>
    <t>汽车站--百桃立交</t>
  </si>
  <si>
    <t>百桃立交</t>
  </si>
  <si>
    <t>利东路南侧</t>
  </si>
  <si>
    <t>利东路南侧，绕城东路西侧段</t>
  </si>
  <si>
    <t>绕城东路</t>
  </si>
  <si>
    <t>绕城东路道路绿化景观工程（320国道-西木桥）莲花桥港-振兴东路段东侧</t>
  </si>
  <si>
    <t>绕城东路莲花桥港-振兴东路段东侧</t>
  </si>
  <si>
    <t>振兴东路与绕城东路西南转角绿地</t>
  </si>
  <si>
    <t>中华路-梧振路路侧绿地</t>
  </si>
  <si>
    <t>新南中转站</t>
  </si>
  <si>
    <t>二环南路--二环东路</t>
  </si>
  <si>
    <t>永越大道渠化</t>
  </si>
  <si>
    <t>严家埭立交桥二环北路交叉路口节点提升工程</t>
  </si>
  <si>
    <t>严家埭立交桥与二环北路交叉口</t>
  </si>
  <si>
    <t>二环东路与茅盾东路交叉口两侧补种</t>
  </si>
  <si>
    <t>在二环东路与矛盾东路交叉口两侧草籽橎种</t>
  </si>
  <si>
    <t>严家埭立交桥整治提升工程</t>
  </si>
  <si>
    <t>二环北路与二环东路交叉口</t>
  </si>
  <si>
    <t>振兴东路延伸段（二环东路至南永兴港）绿化工程</t>
  </si>
  <si>
    <t>振兴东路延伸段（二环东路至南永兴港）</t>
  </si>
  <si>
    <t>锦程路（二环东路以东段）绿化工程</t>
  </si>
  <si>
    <t>桐乡市锦程路（二环东路以东段）</t>
  </si>
  <si>
    <t>锦程路二环东路口补种</t>
  </si>
  <si>
    <t>1.二环东路与振兴路交叉口；2.发改局北侧停车场</t>
  </si>
  <si>
    <t>桐乡市区2024年-2026年绿化养护工程绿地数量统计表-F</t>
  </si>
  <si>
    <t>庆丰立交绿地</t>
  </si>
  <si>
    <t>绕城路西线</t>
  </si>
  <si>
    <t>安梧线北段（安木立交）</t>
  </si>
  <si>
    <t>文华路与环城北路交叉口</t>
  </si>
  <si>
    <t>绕城北路两侧</t>
  </si>
  <si>
    <t>石门路口</t>
  </si>
  <si>
    <t>凤鸣立交下</t>
  </si>
  <si>
    <t>崇福大道两侧绿化块</t>
  </si>
  <si>
    <t>石门公路—环城西路南侧转角</t>
  </si>
  <si>
    <t>盐湖线</t>
  </si>
  <si>
    <t>庆丰立交2</t>
  </si>
  <si>
    <t>庆丰立交3</t>
  </si>
  <si>
    <t>临杭大道</t>
  </si>
  <si>
    <t>二环西路与临杭大道交叉口南北两侧100米</t>
  </si>
  <si>
    <t>桐乡市区2024年-2026年绿化养护工程路肩养护数量统计表</t>
  </si>
  <si>
    <t>特征描述</t>
  </si>
  <si>
    <t>所属标段</t>
  </si>
  <si>
    <r>
      <t>面积（</t>
    </r>
    <r>
      <rPr>
        <b/>
        <sz val="12"/>
        <rFont val="Calibri"/>
        <family val="2"/>
      </rPr>
      <t>m²</t>
    </r>
    <r>
      <rPr>
        <b/>
        <sz val="12"/>
        <rFont val="宋体"/>
        <family val="0"/>
      </rPr>
      <t>）</t>
    </r>
  </si>
  <si>
    <t>道路两侧清除杂草等</t>
  </si>
  <si>
    <t>B标</t>
  </si>
  <si>
    <t>C标</t>
  </si>
  <si>
    <t>绕城东线（莲花桥港南+莲花桥港北）</t>
  </si>
  <si>
    <t>E标</t>
  </si>
  <si>
    <t>绕城西线+庆丰立交</t>
  </si>
  <si>
    <t>F标</t>
  </si>
  <si>
    <t>桐乡市区2024年-2026年绿化养护工程草花数量统计表</t>
  </si>
  <si>
    <t>密度要求</t>
  </si>
  <si>
    <t>备注</t>
  </si>
  <si>
    <t>环城东路（振兴路—后村桥）</t>
  </si>
  <si>
    <t>49株/m²</t>
  </si>
  <si>
    <t>A</t>
  </si>
  <si>
    <t>一年4+1</t>
  </si>
  <si>
    <t>振兴东路与世纪大道交叉口西南角1组木箱</t>
  </si>
  <si>
    <t>振兴东路与世纪大道交叉口（原菊花仙子）</t>
  </si>
  <si>
    <t>世纪大道与中山东路交叉口（世纪高尔夫）</t>
  </si>
  <si>
    <t>濮院大道与茅盾东路交叉口</t>
  </si>
  <si>
    <t>茅盾东路中隔离</t>
  </si>
  <si>
    <t>建设局楼下</t>
  </si>
  <si>
    <t>49株/m²（新增）</t>
  </si>
  <si>
    <t>世纪大道与屠甸路</t>
  </si>
  <si>
    <t>C</t>
  </si>
  <si>
    <t>校场路与世纪大道交叉口</t>
  </si>
  <si>
    <t>校场路与市场路</t>
  </si>
  <si>
    <t>体育广场</t>
  </si>
  <si>
    <t>环城南路与世纪大道交叉口西北角</t>
  </si>
  <si>
    <t>环城东路（梧桐桥至世纪大道）</t>
  </si>
  <si>
    <t>环城东路（中华路至和平路）</t>
  </si>
  <si>
    <t>锦程路</t>
  </si>
  <si>
    <t>石门路渠化口</t>
  </si>
  <si>
    <t>F</t>
  </si>
  <si>
    <t>D</t>
  </si>
  <si>
    <t>庆北与绕城路西北角</t>
  </si>
  <si>
    <t xml:space="preserve">1、环城东路：南起秋韵路，北至二环北路
2、秋华路：西起稻乐路，东至二环东路
3、秋盛路：西起和风路，东至齐兴路 
4、秋韵路：西起和风路，东至二环东路
5、稻乐路：南起秋乐路，北至二环北路 
</t>
  </si>
  <si>
    <t>茅盾路与庆丰路交叉口</t>
  </si>
  <si>
    <t>B</t>
  </si>
  <si>
    <t>茅盾西路桥头花坛</t>
  </si>
  <si>
    <t>公园路与庆丰路交叉口</t>
  </si>
  <si>
    <t>复兴路与振兴路交叉口</t>
  </si>
  <si>
    <t>文华路与振兴路交叉口</t>
  </si>
  <si>
    <t>中山路与复兴路交叉口</t>
  </si>
  <si>
    <t>庆丰北路中隔离</t>
  </si>
  <si>
    <t>菊花广场小花坛</t>
  </si>
  <si>
    <t>北港步行街小花坛</t>
  </si>
  <si>
    <t>建设局西侧2个花坛</t>
  </si>
  <si>
    <t>健华盲人推拿边上小广场</t>
  </si>
  <si>
    <t>崇福大道包括崇福大道与环城南路交叉口渠化口</t>
  </si>
  <si>
    <t>复兴南路渠化口</t>
  </si>
  <si>
    <t>庆丰南路中间隔离带、崇福大道与校场西路交叉口渠化口</t>
  </si>
  <si>
    <t>庆丰南路十二生肖古树名木花坛</t>
  </si>
  <si>
    <t>E</t>
  </si>
  <si>
    <t>桐乡市区2024年-2026年绿化养护工程古树资源数量统计表-A</t>
  </si>
  <si>
    <t>序号</t>
  </si>
  <si>
    <t>古树编号</t>
  </si>
  <si>
    <t>古树名称</t>
  </si>
  <si>
    <t>保护等级</t>
  </si>
  <si>
    <t>古树类型</t>
  </si>
  <si>
    <t>科</t>
  </si>
  <si>
    <t>属</t>
  </si>
  <si>
    <t>树龄</t>
  </si>
  <si>
    <t>树高(m)</t>
  </si>
  <si>
    <t>胸径(cm)</t>
  </si>
  <si>
    <t>平均冠幅</t>
  </si>
  <si>
    <t>东西冠幅</t>
  </si>
  <si>
    <t>南北冠幅</t>
  </si>
  <si>
    <t>经度</t>
  </si>
  <si>
    <t>纬度</t>
  </si>
  <si>
    <t>镇</t>
  </si>
  <si>
    <t>村</t>
  </si>
  <si>
    <t>小地名</t>
  </si>
  <si>
    <t>048330100002</t>
  </si>
  <si>
    <t>樟树</t>
  </si>
  <si>
    <t>三级</t>
  </si>
  <si>
    <t>古树</t>
  </si>
  <si>
    <t>樟科</t>
  </si>
  <si>
    <t>樟属</t>
  </si>
  <si>
    <t>梧桐</t>
  </si>
  <si>
    <t>城西村</t>
  </si>
  <si>
    <t>高家湾陈介门</t>
  </si>
  <si>
    <t>048330100003</t>
  </si>
  <si>
    <t>钱家村</t>
  </si>
  <si>
    <t>048330100004</t>
  </si>
  <si>
    <t>加拿利海枣</t>
  </si>
  <si>
    <t>棕榈科</t>
  </si>
  <si>
    <t>刺葵属</t>
  </si>
  <si>
    <t>梧桐街道城区</t>
  </si>
  <si>
    <t>文昌社区滨河广埸</t>
  </si>
  <si>
    <t>048330100005</t>
  </si>
  <si>
    <t>048330100007</t>
  </si>
  <si>
    <t>楸树</t>
  </si>
  <si>
    <t>紫葳科</t>
  </si>
  <si>
    <t>梓属</t>
  </si>
  <si>
    <t>文昌社区大树弄</t>
  </si>
  <si>
    <t>048330100008</t>
  </si>
  <si>
    <t>银杏</t>
  </si>
  <si>
    <t>银杏科</t>
  </si>
  <si>
    <t>银杏属</t>
  </si>
  <si>
    <t>永宁社区老年大学</t>
  </si>
  <si>
    <t>048330100009</t>
  </si>
  <si>
    <t>048330100010</t>
  </si>
  <si>
    <t>048330200001</t>
  </si>
  <si>
    <t>凤鸣</t>
  </si>
  <si>
    <t>红旗村</t>
  </si>
  <si>
    <t>高家浜</t>
  </si>
  <si>
    <t>048330200002</t>
  </si>
  <si>
    <t>合星村</t>
  </si>
  <si>
    <t>福严禅寺(前东)</t>
  </si>
  <si>
    <t>048330200003</t>
  </si>
  <si>
    <t>福严禅寺(前西)</t>
  </si>
  <si>
    <t>048330800001</t>
  </si>
  <si>
    <t>枣</t>
  </si>
  <si>
    <t>鼠李科</t>
  </si>
  <si>
    <t>枣属</t>
  </si>
  <si>
    <t>高桥</t>
  </si>
  <si>
    <t>毛水浜村</t>
  </si>
  <si>
    <t>俞家浜</t>
  </si>
  <si>
    <t>048330800002</t>
  </si>
  <si>
    <t>落晚村</t>
  </si>
  <si>
    <t>徐家门</t>
  </si>
  <si>
    <t>048330800003</t>
  </si>
  <si>
    <t>龙南村</t>
  </si>
  <si>
    <t>咸水浜</t>
  </si>
  <si>
    <t>048331300001</t>
  </si>
  <si>
    <t>经开</t>
  </si>
  <si>
    <t>众善村</t>
  </si>
  <si>
    <t>大力门</t>
  </si>
  <si>
    <t>桐乡市区2024年-2026年绿化养护工程名木后备资源数量统计表-A</t>
  </si>
  <si>
    <t>后备</t>
  </si>
  <si>
    <t>杨家门社区</t>
  </si>
  <si>
    <t>振兴中路花坛</t>
  </si>
  <si>
    <t>香樟</t>
  </si>
  <si>
    <t>莲花社区</t>
  </si>
  <si>
    <t>桐乡植物园</t>
  </si>
  <si>
    <t>大树</t>
  </si>
  <si>
    <t>学前社区</t>
  </si>
  <si>
    <t>庆丰北路</t>
  </si>
  <si>
    <t>永宁社区</t>
  </si>
  <si>
    <t>菊花广埸</t>
  </si>
  <si>
    <t>桂花</t>
  </si>
  <si>
    <t>振东社区</t>
  </si>
  <si>
    <t>市政广埸</t>
  </si>
  <si>
    <t>文昌社区</t>
  </si>
  <si>
    <t>北港桥东绿地</t>
  </si>
  <si>
    <t>凤鸣公园绿地</t>
  </si>
  <si>
    <t>庆丰社区</t>
  </si>
  <si>
    <t>交警大队绿地</t>
  </si>
  <si>
    <t>中山路北绿地</t>
  </si>
  <si>
    <t>跃进桥东侧绿地</t>
  </si>
  <si>
    <t>庆丰南路绿地</t>
  </si>
  <si>
    <t>三馆公共绿地</t>
  </si>
  <si>
    <t>桐乡市凤凰湖旅游发展有限公司</t>
  </si>
  <si>
    <t>桐乡市区2019年至2020年绿化养护工程招标绿地数量汇总表</t>
  </si>
  <si>
    <t>标段</t>
  </si>
  <si>
    <t>行道树(株)</t>
  </si>
  <si>
    <t>绿篱</t>
  </si>
  <si>
    <t>草坪</t>
  </si>
  <si>
    <t>面积合计(m2)</t>
  </si>
  <si>
    <t>草花</t>
  </si>
  <si>
    <t>果岭草播种</t>
  </si>
  <si>
    <t>路肩</t>
  </si>
  <si>
    <t>特殊树种</t>
  </si>
  <si>
    <t>(m2)</t>
  </si>
  <si>
    <t>A标段</t>
  </si>
  <si>
    <t>169=164+3（加纳利海藻）+1（古楸）+1（黄杨）</t>
  </si>
  <si>
    <t>B标段</t>
  </si>
  <si>
    <t>C标段</t>
  </si>
  <si>
    <t>D标段</t>
  </si>
  <si>
    <t>E标段</t>
  </si>
  <si>
    <t>F标段</t>
  </si>
  <si>
    <t>G标段</t>
  </si>
  <si>
    <t>H标段</t>
  </si>
  <si>
    <t xml:space="preserve">    注：一、最终商务标报价中的行道树、绿地总面积数量以此清单数量为准。二、草花、路肩等的养护数量及归属标段投标人必须仔细核对具体清单上的数量并计入总报价。三、商务标报价的单价需明确的为：1、行道树；2、绿篱；3、草坪；4、特殊树种；5、草花；6、路肩；7、果岭草播种。四、其中具体标段中不涉及到的项目无需报价。</t>
  </si>
  <si>
    <t>桐乡市区2019年至2020年绿化养护工程投标报价计算表</t>
  </si>
  <si>
    <t>项目名称</t>
  </si>
  <si>
    <t>计量单位</t>
  </si>
  <si>
    <t>数量</t>
  </si>
  <si>
    <t>金额（元）</t>
  </si>
  <si>
    <t>综合单价（年）</t>
  </si>
  <si>
    <t>合价（一年）</t>
  </si>
  <si>
    <t>合价（二年）</t>
  </si>
  <si>
    <t>行道树</t>
  </si>
  <si>
    <t>株</t>
  </si>
  <si>
    <t>m²</t>
  </si>
  <si>
    <t>路肩养护</t>
  </si>
  <si>
    <t>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</si>
</sst>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 numFmtId="178" formatCode="0_ "/>
    <numFmt numFmtId="179" formatCode="0.0_ "/>
  </numFmts>
  <fonts count="70">
    <font>
      <sz val="11"/>
      <color indexed="8"/>
      <name val="宋体"/>
      <family val="0"/>
    </font>
    <font>
      <sz val="11"/>
      <name val="宋体"/>
      <family val="0"/>
    </font>
    <font>
      <sz val="16"/>
      <color indexed="8"/>
      <name val="宋体"/>
      <family val="0"/>
    </font>
    <font>
      <b/>
      <sz val="11"/>
      <color indexed="8"/>
      <name val="宋体"/>
      <family val="0"/>
    </font>
    <font>
      <sz val="12"/>
      <name val="宋体"/>
      <family val="0"/>
    </font>
    <font>
      <sz val="16"/>
      <name val="黑体"/>
      <family val="3"/>
    </font>
    <font>
      <b/>
      <sz val="10"/>
      <name val="宋体"/>
      <family val="0"/>
    </font>
    <font>
      <sz val="10"/>
      <name val="宋体"/>
      <family val="0"/>
    </font>
    <font>
      <sz val="10"/>
      <color indexed="8"/>
      <name val="宋体"/>
      <family val="0"/>
    </font>
    <font>
      <b/>
      <sz val="10"/>
      <color indexed="8"/>
      <name val="宋体"/>
      <family val="0"/>
    </font>
    <font>
      <b/>
      <sz val="12"/>
      <name val="宋体"/>
      <family val="0"/>
    </font>
    <font>
      <b/>
      <sz val="20"/>
      <color indexed="8"/>
      <name val="宋体"/>
      <family val="0"/>
    </font>
    <font>
      <sz val="12"/>
      <color indexed="8"/>
      <name val="宋体"/>
      <family val="0"/>
    </font>
    <font>
      <b/>
      <sz val="12"/>
      <color indexed="8"/>
      <name val="宋体"/>
      <family val="0"/>
    </font>
    <font>
      <b/>
      <sz val="18"/>
      <name val="黑体"/>
      <family val="3"/>
    </font>
    <font>
      <sz val="18"/>
      <name val="宋体"/>
      <family val="0"/>
    </font>
    <font>
      <sz val="16"/>
      <name val="宋体"/>
      <family val="0"/>
    </font>
    <font>
      <b/>
      <sz val="11"/>
      <name val="宋体"/>
      <family val="0"/>
    </font>
    <font>
      <b/>
      <sz val="20"/>
      <name val="黑体"/>
      <family val="3"/>
    </font>
    <font>
      <sz val="11"/>
      <color indexed="10"/>
      <name val="宋体"/>
      <family val="0"/>
    </font>
    <font>
      <sz val="11"/>
      <color indexed="12"/>
      <name val="宋体"/>
      <family val="0"/>
    </font>
    <font>
      <i/>
      <sz val="12"/>
      <name val="宋体"/>
      <family val="0"/>
    </font>
    <font>
      <sz val="9"/>
      <name val="宋体"/>
      <family val="0"/>
    </font>
    <font>
      <sz val="12"/>
      <color indexed="10"/>
      <name val="宋体"/>
      <family val="0"/>
    </font>
    <font>
      <sz val="12"/>
      <color indexed="12"/>
      <name val="宋体"/>
      <family val="0"/>
    </font>
    <font>
      <b/>
      <i/>
      <sz val="10"/>
      <name val="宋体"/>
      <family val="0"/>
    </font>
    <font>
      <b/>
      <i/>
      <sz val="11"/>
      <name val="宋体"/>
      <family val="0"/>
    </font>
    <font>
      <b/>
      <i/>
      <sz val="10"/>
      <name val="黑体"/>
      <family val="3"/>
    </font>
    <font>
      <b/>
      <i/>
      <sz val="11"/>
      <name val="黑体"/>
      <family val="3"/>
    </font>
    <font>
      <i/>
      <sz val="11"/>
      <name val="宋体"/>
      <family val="0"/>
    </font>
    <font>
      <b/>
      <sz val="11"/>
      <color indexed="10"/>
      <name val="宋体"/>
      <family val="0"/>
    </font>
    <font>
      <b/>
      <sz val="12"/>
      <color indexed="10"/>
      <name val="宋体"/>
      <family val="0"/>
    </font>
    <font>
      <u val="single"/>
      <sz val="11"/>
      <color indexed="12"/>
      <name val="宋体"/>
      <family val="0"/>
    </font>
    <font>
      <u val="single"/>
      <sz val="11"/>
      <color indexed="2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b/>
      <sz val="12"/>
      <name val="Calibri"/>
      <family val="2"/>
    </font>
    <font>
      <sz val="10.5"/>
      <color indexed="8"/>
      <name val="Calibri"/>
      <family val="2"/>
    </font>
    <font>
      <sz val="10.5"/>
      <color indexed="8"/>
      <name val="宋体"/>
      <family val="0"/>
    </font>
    <font>
      <u val="single"/>
      <sz val="11"/>
      <color rgb="FF0000FF"/>
      <name val="Calibri"/>
      <family val="0"/>
    </font>
    <font>
      <u val="single"/>
      <sz val="11"/>
      <color rgb="FF800080"/>
      <name val="Calibri"/>
      <family val="0"/>
    </font>
    <font>
      <sz val="16"/>
      <color theme="1"/>
      <name val="Calibri"/>
      <family val="0"/>
    </font>
    <font>
      <sz val="11"/>
      <color theme="1"/>
      <name val="Calibri"/>
      <family val="0"/>
    </font>
    <font>
      <b/>
      <sz val="10"/>
      <name val="Calibri"/>
      <family val="0"/>
    </font>
    <font>
      <sz val="10"/>
      <name val="Calibri"/>
      <family val="0"/>
    </font>
    <font>
      <sz val="10"/>
      <color indexed="8"/>
      <name val="Calibri"/>
      <family val="0"/>
    </font>
    <font>
      <b/>
      <sz val="10"/>
      <color indexed="8"/>
      <name val="Calibri"/>
      <family val="0"/>
    </font>
    <font>
      <b/>
      <sz val="20"/>
      <color theme="1"/>
      <name val="Calibri"/>
      <family val="0"/>
    </font>
    <font>
      <sz val="12"/>
      <color theme="1"/>
      <name val="Calibri"/>
      <family val="0"/>
    </font>
    <font>
      <b/>
      <sz val="12"/>
      <color theme="1"/>
      <name val="Calibri"/>
      <family val="0"/>
    </font>
    <font>
      <sz val="11"/>
      <color rgb="FF000000"/>
      <name val="宋体"/>
      <family val="0"/>
    </font>
    <font>
      <sz val="11"/>
      <color theme="1"/>
      <name val="宋体"/>
      <family val="0"/>
    </font>
    <font>
      <sz val="11"/>
      <color rgb="FFFF0000"/>
      <name val="宋体"/>
      <family val="0"/>
    </font>
    <font>
      <sz val="11"/>
      <color rgb="FF000000"/>
      <name val="Calibri"/>
      <family val="0"/>
    </font>
    <font>
      <sz val="11"/>
      <name val="Calibri"/>
      <family val="0"/>
    </font>
    <font>
      <sz val="12"/>
      <color rgb="FFFF0000"/>
      <name val="宋体"/>
      <family val="0"/>
    </font>
    <font>
      <b/>
      <sz val="11"/>
      <color rgb="FFFF0000"/>
      <name val="宋体"/>
      <family val="0"/>
    </font>
    <font>
      <b/>
      <sz val="12"/>
      <color rgb="FFFF0000"/>
      <name val="宋体"/>
      <family val="0"/>
    </font>
  </fonts>
  <fills count="2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4" tint="0.7999200224876404"/>
        <bgColor indexed="64"/>
      </patternFill>
    </fill>
    <fill>
      <patternFill patternType="solid">
        <fgColor theme="6" tint="0.7999200224876404"/>
        <bgColor indexed="64"/>
      </patternFill>
    </fill>
    <fill>
      <patternFill patternType="solid">
        <fgColor theme="9" tint="0.7999200224876404"/>
        <bgColor indexed="64"/>
      </patternFill>
    </fill>
    <fill>
      <patternFill patternType="solid">
        <fgColor theme="0"/>
        <bgColor indexed="64"/>
      </patternFill>
    </fill>
  </fills>
  <borders count="36">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medium"/>
      <bottom style="thin"/>
    </border>
    <border>
      <left style="thin"/>
      <right>
        <color indexed="63"/>
      </right>
      <top style="thin"/>
      <bottom style="thin"/>
    </border>
    <border>
      <left/>
      <right style="medium"/>
      <top style="thin"/>
      <bottom style="thin"/>
    </border>
    <border>
      <left/>
      <right style="medium"/>
      <top style="thin"/>
      <bottom style="medium"/>
    </border>
    <border>
      <left style="thin"/>
      <right style="thin"/>
      <top style="thin"/>
      <bottom>
        <color indexed="63"/>
      </bottom>
    </border>
    <border>
      <left style="thin"/>
      <right style="medium"/>
      <top style="thin"/>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bottom style="thin"/>
    </border>
    <border>
      <left style="thin"/>
      <right style="thin"/>
      <top>
        <color indexed="63"/>
      </top>
      <bottom style="thin"/>
    </border>
    <border>
      <left style="thin"/>
      <right style="medium"/>
      <top>
        <color indexed="63"/>
      </top>
      <bottom style="thin"/>
    </border>
    <border>
      <left style="medium"/>
      <right>
        <color indexed="63"/>
      </right>
      <top style="thin"/>
      <bottom>
        <color indexed="63"/>
      </bottom>
    </border>
    <border>
      <left>
        <color indexed="63"/>
      </left>
      <right style="thin"/>
      <top style="thin"/>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0" fillId="2" borderId="1" applyNumberFormat="0" applyFont="0" applyAlignment="0" applyProtection="0"/>
    <xf numFmtId="0" fontId="19"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0" fontId="39" fillId="3" borderId="5" applyNumberFormat="0" applyAlignment="0" applyProtection="0"/>
    <xf numFmtId="0" fontId="40" fillId="4" borderId="6" applyNumberFormat="0" applyAlignment="0" applyProtection="0"/>
    <xf numFmtId="0" fontId="41" fillId="4" borderId="5" applyNumberFormat="0" applyAlignment="0" applyProtection="0"/>
    <xf numFmtId="0" fontId="42" fillId="5" borderId="7" applyNumberFormat="0" applyAlignment="0" applyProtection="0"/>
    <xf numFmtId="0" fontId="43" fillId="0" borderId="8" applyNumberFormat="0" applyFill="0" applyAlignment="0" applyProtection="0"/>
    <xf numFmtId="0" fontId="3" fillId="0" borderId="9" applyNumberFormat="0" applyFill="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0" applyNumberFormat="0" applyBorder="0" applyAlignment="0" applyProtection="0"/>
    <xf numFmtId="0" fontId="4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0" fillId="6" borderId="0" applyNumberFormat="0" applyBorder="0" applyAlignment="0" applyProtection="0"/>
    <xf numFmtId="0" fontId="0" fillId="16"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47" fillId="17" borderId="0" applyNumberFormat="0" applyBorder="0" applyAlignment="0" applyProtection="0"/>
    <xf numFmtId="0" fontId="47" fillId="19" borderId="0" applyNumberFormat="0" applyBorder="0" applyAlignment="0" applyProtection="0"/>
    <xf numFmtId="0" fontId="0" fillId="20" borderId="0" applyNumberFormat="0" applyBorder="0" applyAlignment="0" applyProtection="0"/>
    <xf numFmtId="0" fontId="0" fillId="11" borderId="0" applyNumberFormat="0" applyBorder="0" applyAlignment="0" applyProtection="0"/>
    <xf numFmtId="0" fontId="47" fillId="19" borderId="0" applyNumberFormat="0" applyBorder="0" applyAlignment="0" applyProtection="0"/>
    <xf numFmtId="0" fontId="47" fillId="21" borderId="0" applyNumberFormat="0" applyBorder="0" applyAlignment="0" applyProtection="0"/>
    <xf numFmtId="0" fontId="0" fillId="3" borderId="0" applyNumberFormat="0" applyBorder="0" applyAlignment="0" applyProtection="0"/>
    <xf numFmtId="0" fontId="0" fillId="22" borderId="0" applyNumberFormat="0" applyBorder="0" applyAlignment="0" applyProtection="0"/>
    <xf numFmtId="0" fontId="47" fillId="23" borderId="0" applyNumberFormat="0" applyBorder="0" applyAlignment="0" applyProtection="0"/>
    <xf numFmtId="0" fontId="0" fillId="0" borderId="0">
      <alignment vertical="center"/>
      <protection/>
    </xf>
    <xf numFmtId="0" fontId="0" fillId="0" borderId="0">
      <alignment vertical="center"/>
      <protection/>
    </xf>
  </cellStyleXfs>
  <cellXfs count="341">
    <xf numFmtId="0" fontId="0" fillId="0" borderId="0" xfId="0" applyAlignment="1">
      <alignment vertical="center"/>
    </xf>
    <xf numFmtId="0" fontId="53" fillId="0" borderId="0" xfId="0" applyFont="1" applyFill="1" applyBorder="1" applyAlignment="1">
      <alignment horizontal="center" vertical="center"/>
    </xf>
    <xf numFmtId="0" fontId="54" fillId="0" borderId="10" xfId="0" applyFont="1" applyFill="1" applyBorder="1" applyAlignment="1">
      <alignment horizontal="center" vertical="center"/>
    </xf>
    <xf numFmtId="0" fontId="54" fillId="0" borderId="11" xfId="0" applyFont="1" applyFill="1" applyBorder="1" applyAlignment="1">
      <alignment horizontal="center" vertical="center"/>
    </xf>
    <xf numFmtId="0" fontId="54" fillId="0" borderId="12" xfId="0" applyFont="1" applyFill="1" applyBorder="1" applyAlignment="1">
      <alignment horizontal="center" vertical="center"/>
    </xf>
    <xf numFmtId="0" fontId="54" fillId="0" borderId="13" xfId="0" applyFont="1" applyFill="1" applyBorder="1" applyAlignment="1">
      <alignment horizontal="center" vertical="center"/>
    </xf>
    <xf numFmtId="0" fontId="54" fillId="0" borderId="14" xfId="0" applyFont="1" applyFill="1" applyBorder="1" applyAlignment="1">
      <alignment horizontal="center" vertical="center"/>
    </xf>
    <xf numFmtId="0" fontId="54" fillId="0" borderId="14" xfId="0" applyFont="1" applyFill="1" applyBorder="1" applyAlignment="1">
      <alignment vertical="center"/>
    </xf>
    <xf numFmtId="0" fontId="54" fillId="0" borderId="15" xfId="0" applyFont="1" applyFill="1" applyBorder="1" applyAlignment="1">
      <alignment vertical="center"/>
    </xf>
    <xf numFmtId="176" fontId="54" fillId="0" borderId="14" xfId="0" applyNumberFormat="1" applyFont="1" applyFill="1" applyBorder="1" applyAlignment="1">
      <alignment vertical="center"/>
    </xf>
    <xf numFmtId="0" fontId="54" fillId="0" borderId="16" xfId="0" applyFont="1" applyFill="1" applyBorder="1" applyAlignment="1">
      <alignment horizontal="center" vertical="center"/>
    </xf>
    <xf numFmtId="0" fontId="54" fillId="0" borderId="17" xfId="0" applyFont="1" applyFill="1" applyBorder="1" applyAlignment="1">
      <alignment horizontal="center" vertical="center"/>
    </xf>
    <xf numFmtId="0" fontId="54" fillId="0" borderId="18" xfId="0" applyFont="1" applyFill="1" applyBorder="1" applyAlignment="1">
      <alignment vertical="center"/>
    </xf>
    <xf numFmtId="0" fontId="54" fillId="0" borderId="0" xfId="0" applyFont="1" applyFill="1" applyBorder="1" applyAlignment="1">
      <alignment horizontal="left" vertical="center"/>
    </xf>
    <xf numFmtId="0" fontId="54" fillId="0" borderId="0" xfId="0" applyFont="1" applyFill="1" applyBorder="1" applyAlignment="1">
      <alignment horizontal="right" vertical="center"/>
    </xf>
    <xf numFmtId="0" fontId="3" fillId="0" borderId="0" xfId="0" applyFont="1" applyAlignment="1">
      <alignment horizontal="center" vertical="center"/>
    </xf>
    <xf numFmtId="0" fontId="4" fillId="0" borderId="0" xfId="0" applyFont="1" applyFill="1" applyBorder="1" applyAlignment="1">
      <alignment/>
    </xf>
    <xf numFmtId="177" fontId="4" fillId="0" borderId="0" xfId="0" applyNumberFormat="1" applyFont="1" applyFill="1" applyBorder="1" applyAlignment="1">
      <alignment/>
    </xf>
    <xf numFmtId="0" fontId="4" fillId="0" borderId="0" xfId="0" applyFont="1" applyFill="1" applyBorder="1" applyAlignment="1">
      <alignment horizontal="center" vertical="center"/>
    </xf>
    <xf numFmtId="0" fontId="5" fillId="0" borderId="0" xfId="0" applyNumberFormat="1" applyFont="1" applyFill="1" applyBorder="1" applyAlignment="1">
      <alignment horizontal="center" vertical="center"/>
    </xf>
    <xf numFmtId="0" fontId="55" fillId="0" borderId="10" xfId="0" applyFont="1" applyFill="1" applyBorder="1" applyAlignment="1">
      <alignment horizontal="center" vertical="center" wrapText="1"/>
    </xf>
    <xf numFmtId="0" fontId="55" fillId="0" borderId="11" xfId="0" applyFont="1" applyFill="1" applyBorder="1" applyAlignment="1">
      <alignment horizontal="center" vertical="center" wrapText="1"/>
    </xf>
    <xf numFmtId="177" fontId="55" fillId="0" borderId="11" xfId="0" applyNumberFormat="1" applyFont="1" applyFill="1" applyBorder="1" applyAlignment="1">
      <alignment horizontal="center" vertical="center" wrapText="1"/>
    </xf>
    <xf numFmtId="177" fontId="55" fillId="0" borderId="19" xfId="0" applyNumberFormat="1" applyFont="1" applyFill="1" applyBorder="1" applyAlignment="1">
      <alignment horizontal="center" vertical="center" wrapText="1"/>
    </xf>
    <xf numFmtId="0" fontId="55" fillId="0" borderId="13" xfId="0" applyFont="1" applyFill="1" applyBorder="1" applyAlignment="1">
      <alignment horizontal="center" vertical="center" wrapText="1"/>
    </xf>
    <xf numFmtId="0" fontId="55" fillId="0" borderId="14" xfId="0" applyFont="1" applyFill="1" applyBorder="1" applyAlignment="1">
      <alignment horizontal="center" vertical="center" wrapText="1"/>
    </xf>
    <xf numFmtId="177" fontId="56" fillId="0" borderId="14" xfId="0" applyNumberFormat="1" applyFont="1" applyFill="1" applyBorder="1" applyAlignment="1">
      <alignment horizontal="center" vertical="center" wrapText="1"/>
    </xf>
    <xf numFmtId="177" fontId="56" fillId="0" borderId="20" xfId="0" applyNumberFormat="1" applyFont="1" applyFill="1" applyBorder="1" applyAlignment="1">
      <alignment horizontal="center" vertical="center" wrapText="1"/>
    </xf>
    <xf numFmtId="0" fontId="56" fillId="0" borderId="13" xfId="0" applyFont="1" applyFill="1" applyBorder="1" applyAlignment="1">
      <alignment horizontal="center" vertical="center" wrapText="1"/>
    </xf>
    <xf numFmtId="0" fontId="57" fillId="0" borderId="14" xfId="0" applyFont="1" applyFill="1" applyBorder="1" applyAlignment="1">
      <alignment horizontal="center" vertical="center" wrapText="1"/>
    </xf>
    <xf numFmtId="178" fontId="56" fillId="0" borderId="14" xfId="0" applyNumberFormat="1" applyFont="1" applyFill="1" applyBorder="1" applyAlignment="1">
      <alignment horizontal="center" vertical="center"/>
    </xf>
    <xf numFmtId="178" fontId="56" fillId="0" borderId="14" xfId="0" applyNumberFormat="1" applyFont="1" applyFill="1" applyBorder="1" applyAlignment="1">
      <alignment horizontal="center" vertical="center" wrapText="1"/>
    </xf>
    <xf numFmtId="178" fontId="56" fillId="0" borderId="20" xfId="0" applyNumberFormat="1" applyFont="1" applyFill="1" applyBorder="1" applyAlignment="1">
      <alignment horizontal="center" vertical="center" wrapText="1"/>
    </xf>
    <xf numFmtId="178" fontId="56" fillId="0" borderId="14" xfId="0" applyNumberFormat="1" applyFont="1" applyBorder="1" applyAlignment="1">
      <alignment horizontal="center" vertical="center"/>
    </xf>
    <xf numFmtId="0" fontId="56" fillId="0" borderId="14" xfId="0" applyFont="1" applyFill="1" applyBorder="1" applyAlignment="1">
      <alignment horizontal="center" vertical="center" wrapText="1"/>
    </xf>
    <xf numFmtId="0" fontId="55" fillId="0" borderId="16" xfId="0" applyFont="1" applyFill="1" applyBorder="1" applyAlignment="1">
      <alignment horizontal="center" vertical="center" wrapText="1"/>
    </xf>
    <xf numFmtId="0" fontId="58" fillId="0" borderId="17" xfId="0" applyFont="1" applyFill="1" applyBorder="1" applyAlignment="1">
      <alignment horizontal="center" vertical="center" wrapText="1"/>
    </xf>
    <xf numFmtId="178" fontId="55" fillId="0" borderId="17" xfId="0" applyNumberFormat="1" applyFont="1" applyFill="1" applyBorder="1" applyAlignment="1">
      <alignment horizontal="center" vertical="center" wrapText="1"/>
    </xf>
    <xf numFmtId="0" fontId="4" fillId="0" borderId="0" xfId="0" applyNumberFormat="1" applyFont="1" applyFill="1" applyBorder="1" applyAlignment="1">
      <alignment horizontal="left" vertical="center" wrapText="1"/>
    </xf>
    <xf numFmtId="0" fontId="55" fillId="0" borderId="12" xfId="0" applyFont="1" applyFill="1" applyBorder="1" applyAlignment="1">
      <alignment horizontal="center" vertical="center" wrapText="1"/>
    </xf>
    <xf numFmtId="0" fontId="55" fillId="0" borderId="15" xfId="0" applyFont="1" applyFill="1" applyBorder="1" applyAlignment="1">
      <alignment horizontal="center" vertical="center" wrapText="1"/>
    </xf>
    <xf numFmtId="177" fontId="56" fillId="0" borderId="15" xfId="0" applyNumberFormat="1" applyFont="1" applyFill="1" applyBorder="1" applyAlignment="1">
      <alignment horizontal="center" vertical="center" wrapText="1"/>
    </xf>
    <xf numFmtId="177" fontId="55" fillId="0" borderId="18" xfId="0" applyNumberFormat="1" applyFont="1" applyFill="1" applyBorder="1" applyAlignment="1">
      <alignment horizontal="center" vertical="center" wrapText="1"/>
    </xf>
    <xf numFmtId="179" fontId="10"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0" fontId="10" fillId="0" borderId="0" xfId="0" applyFont="1" applyFill="1" applyBorder="1" applyAlignment="1">
      <alignment horizontal="center" vertical="center"/>
    </xf>
    <xf numFmtId="0" fontId="54" fillId="0" borderId="0" xfId="0" applyFont="1" applyFill="1" applyBorder="1" applyAlignment="1">
      <alignment horizontal="center" vertical="center"/>
    </xf>
    <xf numFmtId="0" fontId="54" fillId="0" borderId="0" xfId="0" applyFont="1" applyFill="1" applyBorder="1" applyAlignment="1">
      <alignment horizontal="center" vertical="center"/>
    </xf>
    <xf numFmtId="0" fontId="0" fillId="0" borderId="0" xfId="0" applyAlignment="1">
      <alignment horizontal="center" vertical="center"/>
    </xf>
    <xf numFmtId="0" fontId="59" fillId="0" borderId="0" xfId="0" applyFont="1" applyFill="1" applyBorder="1" applyAlignment="1">
      <alignment horizontal="center" vertical="center"/>
    </xf>
    <xf numFmtId="0" fontId="59" fillId="0" borderId="0" xfId="0" applyFont="1" applyFill="1" applyBorder="1" applyAlignment="1">
      <alignment horizontal="center" vertical="center"/>
    </xf>
    <xf numFmtId="0" fontId="59" fillId="0" borderId="0" xfId="0" applyFont="1" applyFill="1" applyBorder="1" applyAlignment="1">
      <alignment horizontal="center" vertical="center"/>
    </xf>
    <xf numFmtId="0" fontId="60" fillId="0" borderId="10" xfId="0" applyFont="1" applyFill="1" applyBorder="1" applyAlignment="1">
      <alignment horizontal="center" vertical="center"/>
    </xf>
    <xf numFmtId="0" fontId="60" fillId="24" borderId="11" xfId="0" applyFont="1" applyFill="1" applyBorder="1" applyAlignment="1">
      <alignment horizontal="center" vertical="center"/>
    </xf>
    <xf numFmtId="0" fontId="60" fillId="25" borderId="11" xfId="0" applyFont="1" applyFill="1" applyBorder="1" applyAlignment="1">
      <alignment horizontal="center" vertical="center"/>
    </xf>
    <xf numFmtId="0" fontId="60" fillId="26" borderId="11" xfId="0" applyFont="1" applyFill="1" applyBorder="1" applyAlignment="1">
      <alignment horizontal="center" vertical="center"/>
    </xf>
    <xf numFmtId="0" fontId="60" fillId="26" borderId="12" xfId="0" applyFont="1" applyFill="1" applyBorder="1" applyAlignment="1">
      <alignment horizontal="center" vertical="center"/>
    </xf>
    <xf numFmtId="0" fontId="60" fillId="0" borderId="13" xfId="0" applyFont="1" applyFill="1" applyBorder="1" applyAlignment="1">
      <alignment horizontal="center" vertical="center"/>
    </xf>
    <xf numFmtId="0" fontId="60" fillId="0" borderId="14" xfId="0" applyFont="1" applyFill="1" applyBorder="1" applyAlignment="1">
      <alignment horizontal="center" vertical="center"/>
    </xf>
    <xf numFmtId="0" fontId="60" fillId="0" borderId="14" xfId="0" applyFont="1" applyFill="1" applyBorder="1" applyAlignment="1">
      <alignment horizontal="center" vertical="center"/>
    </xf>
    <xf numFmtId="0" fontId="54" fillId="0" borderId="21" xfId="0" applyFont="1" applyFill="1" applyBorder="1" applyAlignment="1">
      <alignment horizontal="center" vertical="center"/>
    </xf>
    <xf numFmtId="0" fontId="60" fillId="0" borderId="17" xfId="0" applyFont="1" applyFill="1" applyBorder="1" applyAlignment="1">
      <alignment horizontal="center" vertical="center"/>
    </xf>
    <xf numFmtId="0" fontId="60" fillId="0" borderId="17" xfId="0" applyFont="1" applyFill="1" applyBorder="1" applyAlignment="1">
      <alignment horizontal="center" vertical="center"/>
    </xf>
    <xf numFmtId="0" fontId="54" fillId="0" borderId="22" xfId="0" applyFont="1" applyFill="1" applyBorder="1" applyAlignment="1">
      <alignment horizontal="center" vertical="center"/>
    </xf>
    <xf numFmtId="0" fontId="13" fillId="0" borderId="0" xfId="0" applyFont="1" applyAlignment="1">
      <alignment vertical="center"/>
    </xf>
    <xf numFmtId="0" fontId="12" fillId="0" borderId="0" xfId="0" applyFont="1" applyAlignment="1">
      <alignment vertical="center"/>
    </xf>
    <xf numFmtId="0" fontId="59" fillId="0" borderId="0" xfId="0" applyFont="1" applyFill="1" applyBorder="1" applyAlignment="1">
      <alignment horizontal="center" vertical="center"/>
    </xf>
    <xf numFmtId="0" fontId="59" fillId="0" borderId="0" xfId="0" applyFont="1" applyFill="1" applyBorder="1" applyAlignment="1">
      <alignment horizontal="center" vertical="center"/>
    </xf>
    <xf numFmtId="0" fontId="61" fillId="0" borderId="10" xfId="0" applyFont="1" applyFill="1" applyBorder="1" applyAlignment="1">
      <alignment horizontal="center" vertical="center"/>
    </xf>
    <xf numFmtId="0" fontId="61" fillId="24" borderId="11" xfId="0" applyFont="1" applyFill="1" applyBorder="1" applyAlignment="1">
      <alignment horizontal="center" vertical="center"/>
    </xf>
    <xf numFmtId="0" fontId="61" fillId="25" borderId="11" xfId="0" applyFont="1" applyFill="1" applyBorder="1" applyAlignment="1">
      <alignment horizontal="center" vertical="center"/>
    </xf>
    <xf numFmtId="0" fontId="60" fillId="0" borderId="16" xfId="0" applyFont="1" applyFill="1" applyBorder="1" applyAlignment="1">
      <alignment horizontal="center" vertical="center"/>
    </xf>
    <xf numFmtId="0" fontId="61" fillId="26" borderId="11"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7" xfId="0" applyFont="1" applyFill="1" applyBorder="1" applyAlignment="1">
      <alignment horizontal="center" vertical="center"/>
    </xf>
    <xf numFmtId="0" fontId="61" fillId="26" borderId="12" xfId="0" applyFont="1" applyFill="1" applyBorder="1" applyAlignment="1">
      <alignment horizontal="center" vertical="center"/>
    </xf>
    <xf numFmtId="0" fontId="60" fillId="0" borderId="15" xfId="0" applyFont="1" applyFill="1" applyBorder="1" applyAlignment="1">
      <alignment horizontal="center" vertical="center"/>
    </xf>
    <xf numFmtId="0" fontId="60" fillId="0" borderId="14" xfId="0" applyFont="1" applyFill="1" applyBorder="1" applyAlignment="1">
      <alignment horizontal="center" vertical="center" wrapText="1"/>
    </xf>
    <xf numFmtId="0" fontId="60" fillId="0" borderId="15" xfId="0" applyFont="1" applyFill="1" applyBorder="1" applyAlignment="1">
      <alignment horizontal="center" vertical="center" wrapText="1"/>
    </xf>
    <xf numFmtId="0" fontId="60" fillId="0" borderId="17" xfId="0" applyFont="1" applyFill="1" applyBorder="1" applyAlignment="1">
      <alignment horizontal="center" vertical="center" wrapText="1"/>
    </xf>
    <xf numFmtId="0" fontId="60" fillId="0" borderId="18" xfId="0" applyFont="1" applyFill="1" applyBorder="1" applyAlignment="1">
      <alignment horizontal="center" vertical="center" wrapText="1"/>
    </xf>
    <xf numFmtId="0" fontId="1" fillId="0" borderId="0" xfId="0" applyFont="1" applyFill="1" applyAlignment="1">
      <alignment vertical="center"/>
    </xf>
    <xf numFmtId="0" fontId="0" fillId="0" borderId="0" xfId="0" applyNumberFormat="1" applyFill="1" applyAlignment="1">
      <alignment vertical="center"/>
    </xf>
    <xf numFmtId="0" fontId="1" fillId="0" borderId="0" xfId="0" applyNumberFormat="1" applyFont="1" applyFill="1" applyAlignment="1">
      <alignment vertical="center"/>
    </xf>
    <xf numFmtId="0" fontId="1" fillId="0" borderId="0" xfId="0" applyFont="1" applyFill="1" applyAlignment="1">
      <alignment horizontal="center" vertical="center"/>
    </xf>
    <xf numFmtId="0" fontId="1" fillId="0" borderId="0" xfId="0" applyFont="1" applyFill="1" applyAlignment="1">
      <alignment horizontal="left" vertical="center"/>
    </xf>
    <xf numFmtId="0" fontId="0" fillId="0" borderId="0" xfId="0" applyFill="1" applyAlignment="1">
      <alignment vertical="center"/>
    </xf>
    <xf numFmtId="178" fontId="14" fillId="0" borderId="0" xfId="0" applyNumberFormat="1" applyFont="1" applyFill="1" applyAlignment="1">
      <alignment horizontal="center" vertical="center"/>
    </xf>
    <xf numFmtId="178" fontId="10" fillId="0" borderId="10" xfId="0" applyNumberFormat="1" applyFont="1" applyFill="1" applyBorder="1" applyAlignment="1">
      <alignment horizontal="center" vertical="center" wrapText="1"/>
    </xf>
    <xf numFmtId="178" fontId="10" fillId="0" borderId="11" xfId="0" applyNumberFormat="1" applyFont="1" applyFill="1" applyBorder="1" applyAlignment="1">
      <alignment horizontal="center" vertical="center" wrapText="1"/>
    </xf>
    <xf numFmtId="178" fontId="10" fillId="0" borderId="12" xfId="0" applyNumberFormat="1" applyFont="1" applyFill="1" applyBorder="1" applyAlignment="1">
      <alignment horizontal="center" vertical="center" wrapText="1"/>
    </xf>
    <xf numFmtId="178" fontId="4" fillId="0" borderId="14" xfId="0" applyNumberFormat="1" applyFont="1" applyFill="1" applyBorder="1" applyAlignment="1">
      <alignment horizontal="center" vertical="center" wrapText="1"/>
    </xf>
    <xf numFmtId="178" fontId="1" fillId="0" borderId="14" xfId="0" applyNumberFormat="1" applyFont="1" applyFill="1" applyBorder="1" applyAlignment="1">
      <alignment horizontal="center" vertical="center"/>
    </xf>
    <xf numFmtId="178" fontId="15" fillId="0" borderId="23" xfId="0" applyNumberFormat="1" applyFont="1" applyFill="1" applyBorder="1" applyAlignment="1">
      <alignment horizontal="center" vertical="center" wrapText="1"/>
    </xf>
    <xf numFmtId="178" fontId="16" fillId="0" borderId="24" xfId="0" applyNumberFormat="1" applyFont="1" applyFill="1" applyBorder="1" applyAlignment="1">
      <alignment horizontal="center" vertical="center" wrapText="1"/>
    </xf>
    <xf numFmtId="178" fontId="15" fillId="0" borderId="25" xfId="0" applyNumberFormat="1" applyFont="1" applyFill="1" applyBorder="1" applyAlignment="1">
      <alignment horizontal="center" vertical="center" wrapText="1"/>
    </xf>
    <xf numFmtId="178" fontId="16" fillId="0" borderId="26" xfId="0" applyNumberFormat="1" applyFont="1" applyFill="1" applyBorder="1" applyAlignment="1">
      <alignment horizontal="center" vertical="center" wrapText="1"/>
    </xf>
    <xf numFmtId="178" fontId="62" fillId="0" borderId="14" xfId="0" applyNumberFormat="1" applyFont="1" applyFill="1" applyBorder="1" applyAlignment="1">
      <alignment horizontal="center" vertical="center" wrapText="1"/>
    </xf>
    <xf numFmtId="178" fontId="1" fillId="0" borderId="27" xfId="0" applyNumberFormat="1" applyFont="1" applyFill="1" applyBorder="1" applyAlignment="1">
      <alignment horizontal="center" vertical="center"/>
    </xf>
    <xf numFmtId="178" fontId="10" fillId="0" borderId="28" xfId="0" applyNumberFormat="1" applyFont="1" applyFill="1" applyBorder="1" applyAlignment="1">
      <alignment horizontal="center" vertical="center" wrapText="1"/>
    </xf>
    <xf numFmtId="178" fontId="10" fillId="0" borderId="27" xfId="0" applyNumberFormat="1" applyFont="1" applyFill="1" applyBorder="1" applyAlignment="1">
      <alignment horizontal="center" vertical="center" wrapText="1"/>
    </xf>
    <xf numFmtId="178" fontId="17" fillId="0" borderId="14" xfId="0" applyNumberFormat="1" applyFont="1" applyFill="1" applyBorder="1" applyAlignment="1">
      <alignment horizontal="center" vertical="center"/>
    </xf>
    <xf numFmtId="178" fontId="4" fillId="0" borderId="28" xfId="0" applyNumberFormat="1" applyFont="1" applyFill="1" applyBorder="1" applyAlignment="1">
      <alignment horizontal="center" vertical="center" wrapText="1"/>
    </xf>
    <xf numFmtId="178" fontId="4" fillId="0" borderId="29" xfId="0" applyNumberFormat="1" applyFont="1" applyFill="1" applyBorder="1" applyAlignment="1">
      <alignment horizontal="center" vertical="center" wrapText="1"/>
    </xf>
    <xf numFmtId="178" fontId="4" fillId="0" borderId="30" xfId="0" applyNumberFormat="1" applyFont="1" applyFill="1" applyBorder="1" applyAlignment="1">
      <alignment horizontal="center" vertical="center" wrapText="1"/>
    </xf>
    <xf numFmtId="178" fontId="4" fillId="0" borderId="31" xfId="0" applyNumberFormat="1" applyFont="1" applyFill="1" applyBorder="1" applyAlignment="1">
      <alignment horizontal="center" vertical="center" wrapText="1"/>
    </xf>
    <xf numFmtId="178" fontId="4" fillId="0" borderId="32" xfId="0" applyNumberFormat="1" applyFont="1" applyFill="1" applyBorder="1" applyAlignment="1">
      <alignment horizontal="center" vertical="center" wrapText="1"/>
    </xf>
    <xf numFmtId="178" fontId="4" fillId="0" borderId="23" xfId="0" applyNumberFormat="1" applyFont="1" applyFill="1" applyBorder="1" applyAlignment="1">
      <alignment horizontal="center" vertical="center" wrapText="1"/>
    </xf>
    <xf numFmtId="178" fontId="4" fillId="0" borderId="23" xfId="0" applyNumberFormat="1" applyFont="1" applyFill="1" applyBorder="1" applyAlignment="1">
      <alignment horizontal="center" vertical="center" wrapText="1"/>
    </xf>
    <xf numFmtId="178" fontId="15" fillId="0" borderId="25" xfId="0" applyNumberFormat="1" applyFont="1" applyFill="1" applyBorder="1" applyAlignment="1">
      <alignment horizontal="center" vertical="center" wrapText="1"/>
    </xf>
    <xf numFmtId="178" fontId="16" fillId="0" borderId="26" xfId="0" applyNumberFormat="1" applyFont="1" applyFill="1" applyBorder="1" applyAlignment="1">
      <alignment horizontal="center" vertical="center" wrapText="1"/>
    </xf>
    <xf numFmtId="178" fontId="10" fillId="0" borderId="13" xfId="0" applyNumberFormat="1" applyFont="1" applyFill="1" applyBorder="1" applyAlignment="1">
      <alignment horizontal="center" vertical="center" wrapText="1"/>
    </xf>
    <xf numFmtId="178" fontId="10" fillId="0" borderId="14" xfId="0" applyNumberFormat="1" applyFont="1" applyFill="1" applyBorder="1" applyAlignment="1">
      <alignment horizontal="center" vertical="center" wrapText="1"/>
    </xf>
    <xf numFmtId="178" fontId="15" fillId="0" borderId="32" xfId="0" applyNumberFormat="1" applyFont="1" applyFill="1" applyBorder="1" applyAlignment="1">
      <alignment horizontal="center" vertical="center" wrapText="1"/>
    </xf>
    <xf numFmtId="178" fontId="16" fillId="0" borderId="33" xfId="0" applyNumberFormat="1" applyFont="1" applyFill="1" applyBorder="1" applyAlignment="1">
      <alignment horizontal="center" vertical="center" wrapText="1"/>
    </xf>
    <xf numFmtId="178" fontId="4" fillId="0" borderId="13" xfId="0" applyNumberFormat="1" applyFont="1" applyFill="1" applyBorder="1" applyAlignment="1">
      <alignment horizontal="center" vertical="center" wrapText="1"/>
    </xf>
    <xf numFmtId="178" fontId="4" fillId="0" borderId="15" xfId="0" applyNumberFormat="1" applyFont="1" applyFill="1" applyBorder="1" applyAlignment="1">
      <alignment horizontal="center" vertical="center" wrapText="1"/>
    </xf>
    <xf numFmtId="178" fontId="15" fillId="0" borderId="14" xfId="0" applyNumberFormat="1" applyFont="1" applyFill="1" applyBorder="1" applyAlignment="1">
      <alignment horizontal="center" vertical="center" wrapText="1"/>
    </xf>
    <xf numFmtId="178" fontId="16" fillId="0" borderId="26" xfId="0" applyNumberFormat="1" applyFont="1" applyFill="1" applyBorder="1" applyAlignment="1">
      <alignment horizontal="center" vertical="center" wrapText="1"/>
    </xf>
    <xf numFmtId="178" fontId="63" fillId="0" borderId="14" xfId="0" applyNumberFormat="1" applyFont="1" applyFill="1" applyBorder="1" applyAlignment="1">
      <alignment horizontal="center" vertical="center" wrapText="1"/>
    </xf>
    <xf numFmtId="178" fontId="63" fillId="0" borderId="14" xfId="0" applyNumberFormat="1" applyFont="1" applyFill="1" applyBorder="1" applyAlignment="1">
      <alignment horizontal="center" vertical="center"/>
    </xf>
    <xf numFmtId="178" fontId="4" fillId="0" borderId="27" xfId="0" applyNumberFormat="1" applyFont="1" applyFill="1" applyBorder="1" applyAlignment="1">
      <alignment horizontal="center" vertical="center" wrapText="1"/>
    </xf>
    <xf numFmtId="178" fontId="10" fillId="0" borderId="34" xfId="0" applyNumberFormat="1" applyFont="1" applyFill="1" applyBorder="1" applyAlignment="1">
      <alignment horizontal="center" vertical="center" wrapText="1"/>
    </xf>
    <xf numFmtId="178" fontId="10" fillId="0" borderId="35" xfId="0" applyNumberFormat="1" applyFont="1" applyFill="1" applyBorder="1" applyAlignment="1">
      <alignment horizontal="center" vertical="center" wrapText="1"/>
    </xf>
    <xf numFmtId="178" fontId="10" fillId="0" borderId="23" xfId="0" applyNumberFormat="1" applyFont="1" applyFill="1" applyBorder="1" applyAlignment="1">
      <alignment horizontal="center" vertical="center" wrapText="1"/>
    </xf>
    <xf numFmtId="178" fontId="4" fillId="0" borderId="28" xfId="0" applyNumberFormat="1" applyFont="1" applyFill="1" applyBorder="1" applyAlignment="1">
      <alignment horizontal="center" vertical="center" wrapText="1"/>
    </xf>
    <xf numFmtId="178" fontId="15" fillId="0" borderId="25" xfId="0" applyNumberFormat="1" applyFont="1" applyFill="1" applyBorder="1" applyAlignment="1">
      <alignment horizontal="center" vertical="center" wrapText="1"/>
    </xf>
    <xf numFmtId="178" fontId="16" fillId="0" borderId="26" xfId="0" applyNumberFormat="1" applyFont="1" applyFill="1" applyBorder="1" applyAlignment="1">
      <alignment horizontal="center" vertical="center" wrapText="1"/>
    </xf>
    <xf numFmtId="0" fontId="4" fillId="0" borderId="13" xfId="0" applyNumberFormat="1"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3" fillId="0" borderId="0" xfId="0" applyFont="1" applyAlignment="1">
      <alignment vertical="center"/>
    </xf>
    <xf numFmtId="0" fontId="1" fillId="0" borderId="0" xfId="0" applyFont="1" applyAlignment="1">
      <alignment vertical="center"/>
    </xf>
    <xf numFmtId="0" fontId="18" fillId="0" borderId="0" xfId="0" applyFont="1" applyBorder="1" applyAlignment="1">
      <alignment horizontal="center" vertical="center"/>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0" fillId="0" borderId="0" xfId="0" applyBorder="1" applyAlignment="1">
      <alignment vertical="center"/>
    </xf>
    <xf numFmtId="0" fontId="10" fillId="0" borderId="13" xfId="0" applyFont="1" applyBorder="1" applyAlignment="1">
      <alignment horizontal="left" vertical="center" wrapText="1"/>
    </xf>
    <xf numFmtId="0" fontId="10" fillId="0" borderId="14" xfId="0" applyFont="1" applyBorder="1" applyAlignment="1">
      <alignment horizontal="left" vertical="center" wrapText="1"/>
    </xf>
    <xf numFmtId="0" fontId="10" fillId="0" borderId="15" xfId="0" applyFont="1" applyBorder="1" applyAlignment="1">
      <alignment horizontal="left" vertical="center" wrapText="1"/>
    </xf>
    <xf numFmtId="0" fontId="13" fillId="0" borderId="0" xfId="0" applyFont="1" applyBorder="1" applyAlignment="1">
      <alignment horizontal="justify" vertical="center" wrapText="1"/>
    </xf>
    <xf numFmtId="0" fontId="0" fillId="0" borderId="0" xfId="63">
      <alignment vertical="center"/>
      <protection/>
    </xf>
    <xf numFmtId="0" fontId="1" fillId="0" borderId="0" xfId="0" applyFont="1" applyFill="1" applyAlignment="1">
      <alignment vertical="center"/>
    </xf>
    <xf numFmtId="178" fontId="1" fillId="0" borderId="0" xfId="0" applyNumberFormat="1" applyFont="1" applyFill="1" applyAlignment="1">
      <alignment vertical="center"/>
    </xf>
    <xf numFmtId="0" fontId="18" fillId="0" borderId="0" xfId="0" applyFont="1" applyFill="1" applyBorder="1" applyAlignment="1">
      <alignment horizontal="center" vertical="center" wrapText="1"/>
    </xf>
    <xf numFmtId="0" fontId="18" fillId="0" borderId="0" xfId="0" applyFont="1" applyFill="1" applyBorder="1" applyAlignment="1">
      <alignment horizontal="center" vertical="center"/>
    </xf>
    <xf numFmtId="178" fontId="18" fillId="0" borderId="0" xfId="0" applyNumberFormat="1" applyFont="1" applyFill="1" applyBorder="1" applyAlignment="1">
      <alignment horizontal="center" vertical="center"/>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178" fontId="10" fillId="0" borderId="11" xfId="0" applyNumberFormat="1" applyFont="1" applyFill="1" applyBorder="1" applyAlignment="1">
      <alignment horizontal="center" vertical="center" wrapText="1"/>
    </xf>
    <xf numFmtId="0" fontId="10"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10" fillId="0" borderId="14" xfId="0" applyFont="1" applyFill="1" applyBorder="1" applyAlignment="1">
      <alignment horizontal="center" vertical="center" wrapText="1"/>
    </xf>
    <xf numFmtId="178" fontId="1" fillId="0" borderId="14" xfId="0" applyNumberFormat="1" applyFont="1" applyFill="1" applyBorder="1" applyAlignment="1">
      <alignment horizontal="center" vertical="center"/>
    </xf>
    <xf numFmtId="0" fontId="10" fillId="0" borderId="15"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3" xfId="0" applyFont="1" applyFill="1" applyBorder="1" applyAlignment="1">
      <alignment horizontal="center" vertical="center" wrapText="1"/>
    </xf>
    <xf numFmtId="178" fontId="10" fillId="0" borderId="23" xfId="0" applyNumberFormat="1"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 fillId="0" borderId="23" xfId="0" applyFont="1" applyFill="1" applyBorder="1" applyAlignment="1">
      <alignment horizontal="center" vertical="center" wrapText="1"/>
    </xf>
    <xf numFmtId="178" fontId="1" fillId="0" borderId="23" xfId="0" applyNumberFormat="1" applyFont="1" applyFill="1" applyBorder="1" applyAlignment="1">
      <alignment horizontal="center" vertical="center" wrapText="1"/>
    </xf>
    <xf numFmtId="0" fontId="4"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178" fontId="1" fillId="0" borderId="17" xfId="0" applyNumberFormat="1"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0" xfId="63" applyFont="1" applyFill="1">
      <alignment vertical="center"/>
      <protection/>
    </xf>
    <xf numFmtId="178" fontId="1" fillId="0" borderId="0" xfId="63" applyNumberFormat="1" applyFont="1" applyFill="1">
      <alignment vertical="center"/>
      <protection/>
    </xf>
    <xf numFmtId="0" fontId="1" fillId="27" borderId="0" xfId="0" applyFont="1" applyFill="1" applyAlignment="1">
      <alignment vertical="center"/>
    </xf>
    <xf numFmtId="0" fontId="64" fillId="27" borderId="0" xfId="0" applyFont="1" applyFill="1" applyAlignment="1">
      <alignment vertical="center"/>
    </xf>
    <xf numFmtId="0" fontId="1" fillId="0" borderId="0" xfId="0" applyFont="1" applyFill="1" applyAlignment="1">
      <alignment horizontal="center" vertical="center"/>
    </xf>
    <xf numFmtId="178" fontId="1" fillId="0" borderId="0" xfId="0" applyNumberFormat="1" applyFont="1" applyFill="1" applyAlignment="1">
      <alignment horizontal="center" vertical="center"/>
    </xf>
    <xf numFmtId="0" fontId="1" fillId="0" borderId="0" xfId="0" applyFont="1" applyFill="1" applyAlignment="1">
      <alignment horizontal="center" vertical="center"/>
    </xf>
    <xf numFmtId="0" fontId="0" fillId="27" borderId="0" xfId="0" applyFill="1" applyAlignment="1">
      <alignment vertical="center"/>
    </xf>
    <xf numFmtId="178" fontId="1" fillId="0" borderId="14" xfId="0" applyNumberFormat="1" applyFont="1" applyFill="1" applyBorder="1" applyAlignment="1">
      <alignment horizontal="center" vertical="center"/>
    </xf>
    <xf numFmtId="0" fontId="1" fillId="0" borderId="15" xfId="0" applyFont="1" applyFill="1" applyBorder="1" applyAlignment="1">
      <alignment horizontal="center" vertical="center"/>
    </xf>
    <xf numFmtId="0" fontId="4" fillId="0" borderId="23" xfId="0" applyFont="1" applyFill="1" applyBorder="1" applyAlignment="1">
      <alignment horizontal="center" vertical="center"/>
    </xf>
    <xf numFmtId="178" fontId="4" fillId="0" borderId="14" xfId="0" applyNumberFormat="1" applyFont="1" applyFill="1" applyBorder="1" applyAlignment="1">
      <alignment horizontal="center" vertical="center"/>
    </xf>
    <xf numFmtId="0" fontId="4" fillId="0" borderId="23" xfId="0" applyFont="1" applyFill="1" applyBorder="1" applyAlignment="1">
      <alignment horizontal="center" vertical="center" wrapText="1"/>
    </xf>
    <xf numFmtId="0" fontId="4" fillId="0" borderId="23" xfId="0" applyNumberFormat="1" applyFont="1" applyFill="1" applyBorder="1" applyAlignment="1">
      <alignment horizontal="center" vertical="center" wrapText="1"/>
    </xf>
    <xf numFmtId="0" fontId="1" fillId="0" borderId="24" xfId="0" applyFont="1" applyFill="1" applyBorder="1" applyAlignment="1">
      <alignment horizontal="center" vertical="center"/>
    </xf>
    <xf numFmtId="0" fontId="63" fillId="0" borderId="14" xfId="0" applyFont="1" applyFill="1" applyBorder="1" applyAlignment="1">
      <alignment vertical="center" wrapText="1"/>
    </xf>
    <xf numFmtId="0" fontId="4" fillId="0" borderId="24" xfId="0" applyFont="1" applyFill="1" applyBorder="1" applyAlignment="1">
      <alignment horizontal="center" vertical="center" wrapText="1"/>
    </xf>
    <xf numFmtId="0" fontId="62" fillId="0" borderId="14" xfId="0" applyNumberFormat="1" applyFont="1" applyFill="1" applyBorder="1" applyAlignment="1">
      <alignment horizontal="center" vertical="center" wrapText="1"/>
    </xf>
    <xf numFmtId="0" fontId="62" fillId="0" borderId="14" xfId="0" applyNumberFormat="1" applyFont="1" applyFill="1" applyBorder="1" applyAlignment="1">
      <alignment horizontal="left" vertical="center" wrapText="1"/>
    </xf>
    <xf numFmtId="178" fontId="62" fillId="0" borderId="23" xfId="0" applyNumberFormat="1" applyFont="1" applyFill="1" applyBorder="1" applyAlignment="1">
      <alignment horizontal="center" vertical="center" wrapText="1"/>
    </xf>
    <xf numFmtId="0" fontId="4" fillId="0" borderId="23" xfId="0" applyNumberFormat="1" applyFont="1" applyFill="1" applyBorder="1" applyAlignment="1">
      <alignment horizontal="left" vertical="center" wrapText="1"/>
    </xf>
    <xf numFmtId="178" fontId="1" fillId="0" borderId="23" xfId="0" applyNumberFormat="1" applyFont="1" applyFill="1" applyBorder="1" applyAlignment="1">
      <alignment horizontal="center" vertical="center"/>
    </xf>
    <xf numFmtId="178" fontId="4" fillId="0" borderId="14" xfId="0" applyNumberFormat="1" applyFont="1" applyFill="1" applyBorder="1" applyAlignment="1">
      <alignment horizontal="center" vertical="center" wrapText="1"/>
    </xf>
    <xf numFmtId="0" fontId="4" fillId="0" borderId="23" xfId="0" applyNumberFormat="1" applyFont="1" applyFill="1" applyBorder="1" applyAlignment="1">
      <alignment horizontal="center" vertical="center" wrapText="1"/>
    </xf>
    <xf numFmtId="178" fontId="1" fillId="0" borderId="23" xfId="0" applyNumberFormat="1" applyFont="1" applyFill="1" applyBorder="1" applyAlignment="1">
      <alignment horizontal="center" vertical="center"/>
    </xf>
    <xf numFmtId="0" fontId="4" fillId="0" borderId="17" xfId="0" applyNumberFormat="1" applyFont="1" applyFill="1" applyBorder="1" applyAlignment="1">
      <alignment horizontal="center" vertical="center" wrapText="1"/>
    </xf>
    <xf numFmtId="178" fontId="1" fillId="0" borderId="17" xfId="0" applyNumberFormat="1" applyFont="1" applyFill="1" applyBorder="1" applyAlignment="1">
      <alignment horizontal="center" vertical="center"/>
    </xf>
    <xf numFmtId="0" fontId="1" fillId="0" borderId="18" xfId="0" applyFont="1" applyFill="1" applyBorder="1" applyAlignment="1">
      <alignment horizontal="center" vertical="center"/>
    </xf>
    <xf numFmtId="0" fontId="20" fillId="27" borderId="0" xfId="0" applyFont="1" applyFill="1" applyAlignment="1">
      <alignment vertical="center"/>
    </xf>
    <xf numFmtId="0" fontId="64" fillId="0" borderId="0" xfId="0" applyFont="1" applyAlignment="1">
      <alignment vertical="center"/>
    </xf>
    <xf numFmtId="0" fontId="1" fillId="0" borderId="0" xfId="0" applyFont="1" applyAlignment="1">
      <alignment vertical="center"/>
    </xf>
    <xf numFmtId="0" fontId="1" fillId="0" borderId="0" xfId="0" applyFont="1" applyFill="1" applyAlignment="1">
      <alignment horizontal="left" vertical="center"/>
    </xf>
    <xf numFmtId="178" fontId="1" fillId="0" borderId="14" xfId="64" applyNumberFormat="1" applyFont="1" applyFill="1" applyBorder="1" applyAlignment="1">
      <alignment horizontal="center" vertical="center" wrapText="1"/>
      <protection/>
    </xf>
    <xf numFmtId="178" fontId="1" fillId="0" borderId="14" xfId="64" applyNumberFormat="1" applyFont="1" applyFill="1" applyBorder="1" applyAlignment="1">
      <alignment horizontal="center" vertical="center"/>
      <protection/>
    </xf>
    <xf numFmtId="178" fontId="21" fillId="0" borderId="14" xfId="64" applyNumberFormat="1" applyFont="1" applyFill="1" applyBorder="1" applyAlignment="1">
      <alignment horizontal="center" vertical="center" wrapText="1"/>
      <protection/>
    </xf>
    <xf numFmtId="0" fontId="1" fillId="0" borderId="14" xfId="0" applyNumberFormat="1" applyFont="1" applyFill="1" applyBorder="1" applyAlignment="1">
      <alignment horizontal="center" vertical="center" wrapText="1"/>
    </xf>
    <xf numFmtId="0" fontId="1" fillId="0" borderId="14" xfId="0" applyNumberFormat="1" applyFont="1" applyFill="1" applyBorder="1" applyAlignment="1">
      <alignment horizontal="center" vertical="center"/>
    </xf>
    <xf numFmtId="178" fontId="1" fillId="0" borderId="14" xfId="0" applyNumberFormat="1" applyFont="1" applyFill="1" applyBorder="1" applyAlignment="1">
      <alignment horizontal="center" vertical="center" wrapText="1"/>
    </xf>
    <xf numFmtId="0" fontId="1" fillId="0" borderId="15" xfId="0" applyNumberFormat="1" applyFont="1" applyFill="1" applyBorder="1" applyAlignment="1">
      <alignment horizontal="center" vertical="center"/>
    </xf>
    <xf numFmtId="0" fontId="4" fillId="0" borderId="14" xfId="0" applyNumberFormat="1" applyFont="1" applyFill="1" applyBorder="1" applyAlignment="1">
      <alignment horizontal="center" vertical="center"/>
    </xf>
    <xf numFmtId="0" fontId="4" fillId="0" borderId="14" xfId="64" applyFont="1" applyFill="1" applyBorder="1" applyAlignment="1">
      <alignment horizontal="center" vertical="center" wrapText="1"/>
      <protection/>
    </xf>
    <xf numFmtId="0" fontId="4" fillId="0" borderId="14" xfId="64" applyFont="1" applyFill="1" applyBorder="1" applyAlignment="1">
      <alignment horizontal="center" vertical="center"/>
      <protection/>
    </xf>
    <xf numFmtId="178" fontId="4" fillId="0" borderId="14" xfId="64" applyNumberFormat="1" applyFont="1" applyFill="1" applyBorder="1" applyAlignment="1">
      <alignment horizontal="center" vertical="center" wrapText="1"/>
      <protection/>
    </xf>
    <xf numFmtId="0" fontId="4" fillId="0" borderId="15" xfId="64" applyFont="1" applyFill="1" applyBorder="1" applyAlignment="1">
      <alignment horizontal="center" vertical="center" wrapText="1"/>
      <protection/>
    </xf>
    <xf numFmtId="0" fontId="21" fillId="0" borderId="15" xfId="64" applyFont="1" applyFill="1" applyBorder="1" applyAlignment="1">
      <alignment horizontal="center" vertical="center" wrapText="1"/>
      <protection/>
    </xf>
    <xf numFmtId="0" fontId="1" fillId="0" borderId="14" xfId="64" applyFont="1" applyFill="1" applyBorder="1" applyAlignment="1">
      <alignment horizontal="center" vertical="center"/>
      <protection/>
    </xf>
    <xf numFmtId="0" fontId="1" fillId="0" borderId="14" xfId="64" applyFont="1" applyFill="1" applyBorder="1" applyAlignment="1">
      <alignment horizontal="center" vertical="center" wrapText="1"/>
      <protection/>
    </xf>
    <xf numFmtId="0" fontId="1" fillId="0" borderId="15" xfId="64" applyFont="1" applyFill="1" applyBorder="1" applyAlignment="1">
      <alignment horizontal="center" vertical="center"/>
      <protection/>
    </xf>
    <xf numFmtId="0" fontId="4" fillId="0" borderId="14" xfId="0" applyNumberFormat="1" applyFont="1" applyFill="1" applyBorder="1" applyAlignment="1">
      <alignment horizontal="center" vertical="center" wrapText="1"/>
    </xf>
    <xf numFmtId="178" fontId="64" fillId="0" borderId="14" xfId="0" applyNumberFormat="1" applyFont="1" applyFill="1" applyBorder="1" applyAlignment="1">
      <alignment horizontal="center" vertical="center" wrapText="1"/>
    </xf>
    <xf numFmtId="0" fontId="62" fillId="0" borderId="14" xfId="0" applyNumberFormat="1" applyFont="1" applyFill="1" applyBorder="1" applyAlignment="1">
      <alignment horizontal="center" vertical="center" wrapText="1"/>
    </xf>
    <xf numFmtId="178" fontId="62" fillId="0" borderId="14" xfId="0" applyNumberFormat="1" applyFont="1" applyFill="1" applyBorder="1" applyAlignment="1">
      <alignment horizontal="center" vertical="center" wrapText="1"/>
    </xf>
    <xf numFmtId="178" fontId="1" fillId="0" borderId="14" xfId="0" applyNumberFormat="1" applyFont="1" applyFill="1" applyBorder="1" applyAlignment="1">
      <alignment horizontal="center" vertical="center"/>
    </xf>
    <xf numFmtId="0" fontId="4" fillId="0" borderId="16" xfId="0" applyNumberFormat="1" applyFont="1" applyFill="1" applyBorder="1" applyAlignment="1">
      <alignment horizontal="center" vertical="center" wrapText="1"/>
    </xf>
    <xf numFmtId="0" fontId="20" fillId="0" borderId="0" xfId="0" applyFont="1" applyAlignment="1">
      <alignment vertical="center"/>
    </xf>
    <xf numFmtId="0" fontId="1" fillId="0" borderId="0" xfId="0" applyFont="1" applyFill="1" applyAlignment="1">
      <alignment horizontal="left" vertical="center"/>
    </xf>
    <xf numFmtId="0" fontId="0" fillId="0" borderId="0" xfId="0" applyBorder="1" applyAlignment="1">
      <alignment vertical="center"/>
    </xf>
    <xf numFmtId="0" fontId="18" fillId="0" borderId="0" xfId="0" applyFont="1" applyFill="1" applyAlignment="1">
      <alignment horizontal="center" vertical="center" wrapText="1"/>
    </xf>
    <xf numFmtId="178" fontId="18" fillId="0" borderId="0" xfId="0" applyNumberFormat="1" applyFont="1" applyFill="1" applyAlignment="1">
      <alignment horizontal="center" vertical="center" wrapText="1"/>
    </xf>
    <xf numFmtId="0" fontId="4" fillId="0" borderId="14" xfId="0" applyFont="1" applyFill="1" applyBorder="1" applyAlignment="1">
      <alignment horizontal="center" vertical="center" wrapText="1"/>
    </xf>
    <xf numFmtId="0" fontId="1" fillId="0" borderId="14" xfId="0" applyFont="1" applyFill="1" applyBorder="1" applyAlignment="1">
      <alignment horizontal="center" vertical="center"/>
    </xf>
    <xf numFmtId="0" fontId="22" fillId="0" borderId="14" xfId="0" applyFont="1" applyFill="1" applyBorder="1" applyAlignment="1">
      <alignment horizontal="center" vertical="center"/>
    </xf>
    <xf numFmtId="0" fontId="1" fillId="0" borderId="14" xfId="0" applyFont="1" applyFill="1" applyBorder="1" applyAlignment="1">
      <alignment horizontal="center" vertical="center" wrapText="1"/>
    </xf>
    <xf numFmtId="0" fontId="1" fillId="0" borderId="0" xfId="0" applyFont="1" applyBorder="1" applyAlignment="1">
      <alignment vertical="center"/>
    </xf>
    <xf numFmtId="0" fontId="20" fillId="0" borderId="0" xfId="0" applyFont="1" applyBorder="1" applyAlignment="1">
      <alignment vertical="center"/>
    </xf>
    <xf numFmtId="0" fontId="63" fillId="0" borderId="14" xfId="0" applyFont="1" applyFill="1" applyBorder="1" applyAlignment="1">
      <alignment horizontal="center" vertical="center" wrapText="1"/>
    </xf>
    <xf numFmtId="0" fontId="65" fillId="0" borderId="14" xfId="0" applyNumberFormat="1" applyFont="1" applyFill="1" applyBorder="1" applyAlignment="1">
      <alignment horizontal="center" vertical="center" wrapText="1"/>
    </xf>
    <xf numFmtId="178" fontId="65" fillId="0" borderId="14" xfId="0" applyNumberFormat="1" applyFont="1" applyFill="1" applyBorder="1" applyAlignment="1">
      <alignment horizontal="center" vertical="center"/>
    </xf>
    <xf numFmtId="178" fontId="62" fillId="0" borderId="14" xfId="0" applyNumberFormat="1" applyFont="1" applyFill="1" applyBorder="1" applyAlignment="1">
      <alignment horizontal="center" vertical="center" wrapText="1"/>
    </xf>
    <xf numFmtId="0" fontId="54" fillId="0" borderId="14" xfId="0" applyFont="1" applyFill="1" applyBorder="1" applyAlignment="1">
      <alignment horizontal="center" vertical="center" wrapText="1"/>
    </xf>
    <xf numFmtId="178" fontId="54" fillId="0" borderId="14" xfId="0" applyNumberFormat="1" applyFont="1" applyFill="1" applyBorder="1" applyAlignment="1">
      <alignment horizontal="center" vertical="center"/>
    </xf>
    <xf numFmtId="0" fontId="1" fillId="0" borderId="17" xfId="0" applyFont="1" applyFill="1" applyBorder="1" applyAlignment="1">
      <alignment horizontal="center" vertical="center"/>
    </xf>
    <xf numFmtId="0" fontId="4" fillId="0" borderId="0" xfId="0" applyFont="1" applyFill="1" applyAlignment="1">
      <alignment horizontal="left" vertical="center" wrapText="1"/>
    </xf>
    <xf numFmtId="0" fontId="1" fillId="0" borderId="0" xfId="0" applyFont="1" applyFill="1" applyAlignment="1">
      <alignment horizontal="left" vertical="center"/>
    </xf>
    <xf numFmtId="178" fontId="1" fillId="0" borderId="0" xfId="0" applyNumberFormat="1" applyFont="1" applyFill="1" applyAlignment="1">
      <alignment horizontal="left" vertical="center"/>
    </xf>
    <xf numFmtId="178" fontId="1" fillId="0" borderId="0" xfId="0" applyNumberFormat="1" applyFont="1" applyFill="1" applyBorder="1" applyAlignment="1">
      <alignment horizontal="left" vertical="center"/>
    </xf>
    <xf numFmtId="0" fontId="1" fillId="0" borderId="0" xfId="0" applyFont="1" applyFill="1" applyBorder="1" applyAlignment="1">
      <alignment horizontal="left" vertical="center"/>
    </xf>
    <xf numFmtId="178" fontId="1" fillId="0" borderId="0" xfId="0" applyNumberFormat="1" applyFont="1" applyFill="1" applyBorder="1" applyAlignment="1">
      <alignment vertical="center"/>
    </xf>
    <xf numFmtId="0" fontId="1" fillId="0" borderId="0" xfId="0" applyFont="1" applyFill="1" applyBorder="1" applyAlignment="1">
      <alignment vertical="center"/>
    </xf>
    <xf numFmtId="0" fontId="4" fillId="0" borderId="0" xfId="0" applyFont="1" applyFill="1" applyBorder="1" applyAlignment="1">
      <alignment horizontal="left" vertical="center" wrapText="1"/>
    </xf>
    <xf numFmtId="0" fontId="64" fillId="0" borderId="0" xfId="0" applyFont="1" applyBorder="1" applyAlignment="1">
      <alignment vertical="center"/>
    </xf>
    <xf numFmtId="0" fontId="1" fillId="0" borderId="0" xfId="0" applyFont="1" applyFill="1" applyBorder="1" applyAlignment="1">
      <alignment horizontal="center" vertical="center"/>
    </xf>
    <xf numFmtId="0" fontId="10" fillId="0" borderId="10" xfId="0" applyNumberFormat="1" applyFont="1" applyFill="1" applyBorder="1" applyAlignment="1">
      <alignment horizontal="center" vertical="center" wrapText="1"/>
    </xf>
    <xf numFmtId="0" fontId="10" fillId="0" borderId="11" xfId="0" applyNumberFormat="1" applyFont="1" applyFill="1" applyBorder="1" applyAlignment="1">
      <alignment horizontal="center" vertical="center" wrapText="1"/>
    </xf>
    <xf numFmtId="0" fontId="10" fillId="0" borderId="12" xfId="0" applyNumberFormat="1" applyFont="1" applyFill="1" applyBorder="1" applyAlignment="1">
      <alignment horizontal="center" vertical="center" wrapText="1"/>
    </xf>
    <xf numFmtId="178" fontId="1" fillId="0" borderId="14" xfId="0" applyNumberFormat="1" applyFont="1" applyBorder="1" applyAlignment="1">
      <alignment horizontal="center" vertical="center"/>
    </xf>
    <xf numFmtId="178" fontId="21" fillId="0" borderId="14" xfId="0" applyNumberFormat="1" applyFont="1" applyFill="1" applyBorder="1" applyAlignment="1">
      <alignment horizontal="center" vertical="center"/>
    </xf>
    <xf numFmtId="178" fontId="21" fillId="0" borderId="14" xfId="0" applyNumberFormat="1" applyFont="1" applyFill="1" applyBorder="1" applyAlignment="1">
      <alignment horizontal="center" vertical="center" wrapText="1"/>
    </xf>
    <xf numFmtId="0" fontId="21" fillId="0" borderId="15" xfId="0" applyFont="1" applyFill="1" applyBorder="1" applyAlignment="1">
      <alignment horizontal="center" vertical="center" wrapText="1"/>
    </xf>
    <xf numFmtId="178" fontId="1" fillId="0" borderId="14" xfId="0" applyNumberFormat="1" applyFont="1" applyFill="1" applyBorder="1" applyAlignment="1">
      <alignment horizontal="center" vertical="center" wrapText="1"/>
    </xf>
    <xf numFmtId="0" fontId="1" fillId="0" borderId="15" xfId="0" applyNumberFormat="1" applyFont="1" applyFill="1" applyBorder="1" applyAlignment="1">
      <alignment horizontal="center" vertical="center" wrapText="1"/>
    </xf>
    <xf numFmtId="178" fontId="66" fillId="0" borderId="14" xfId="0" applyNumberFormat="1" applyFont="1" applyFill="1" applyBorder="1" applyAlignment="1">
      <alignment horizontal="center" vertical="center"/>
    </xf>
    <xf numFmtId="0" fontId="66" fillId="0" borderId="14" xfId="0" applyFont="1" applyFill="1" applyBorder="1" applyAlignment="1">
      <alignment horizontal="center" vertical="center" wrapText="1"/>
    </xf>
    <xf numFmtId="178" fontId="1" fillId="0" borderId="14"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xf>
    <xf numFmtId="0" fontId="1" fillId="0" borderId="18" xfId="0" applyNumberFormat="1" applyFont="1" applyFill="1" applyBorder="1" applyAlignment="1">
      <alignment horizontal="center" vertical="center"/>
    </xf>
    <xf numFmtId="0" fontId="1" fillId="0" borderId="0" xfId="0" applyFont="1" applyAlignment="1">
      <alignment horizontal="left" vertical="center"/>
    </xf>
    <xf numFmtId="0" fontId="23" fillId="0" borderId="0" xfId="0" applyFont="1" applyAlignment="1">
      <alignment vertical="center"/>
    </xf>
    <xf numFmtId="0" fontId="1" fillId="0" borderId="0" xfId="64" applyFont="1">
      <alignment vertical="center"/>
      <protection/>
    </xf>
    <xf numFmtId="0" fontId="24" fillId="0" borderId="0" xfId="0" applyFont="1" applyAlignment="1">
      <alignment vertical="center"/>
    </xf>
    <xf numFmtId="0" fontId="67" fillId="0" borderId="0" xfId="0" applyFont="1" applyAlignment="1">
      <alignment vertical="center"/>
    </xf>
    <xf numFmtId="0" fontId="1" fillId="0" borderId="0" xfId="64" applyFont="1" applyFill="1">
      <alignment vertical="center"/>
      <protection/>
    </xf>
    <xf numFmtId="0" fontId="1" fillId="0" borderId="0" xfId="64" applyFont="1" applyFill="1" applyAlignment="1">
      <alignment horizontal="left" vertical="center"/>
      <protection/>
    </xf>
    <xf numFmtId="178" fontId="1" fillId="0" borderId="0" xfId="64" applyNumberFormat="1" applyFont="1" applyFill="1">
      <alignment vertical="center"/>
      <protection/>
    </xf>
    <xf numFmtId="178" fontId="1" fillId="0" borderId="0" xfId="64" applyNumberFormat="1" applyFont="1" applyFill="1" applyAlignment="1">
      <alignment horizontal="left" vertical="center"/>
      <protection/>
    </xf>
    <xf numFmtId="0" fontId="18" fillId="0" borderId="0" xfId="64" applyFont="1" applyFill="1" applyBorder="1" applyAlignment="1">
      <alignment horizontal="center" vertical="center" wrapText="1"/>
      <protection/>
    </xf>
    <xf numFmtId="0" fontId="18" fillId="0" borderId="0" xfId="64" applyFont="1" applyFill="1" applyBorder="1" applyAlignment="1">
      <alignment horizontal="center" vertical="center"/>
      <protection/>
    </xf>
    <xf numFmtId="178" fontId="18" fillId="0" borderId="0" xfId="64" applyNumberFormat="1" applyFont="1" applyFill="1" applyBorder="1" applyAlignment="1">
      <alignment horizontal="center" vertical="center"/>
      <protection/>
    </xf>
    <xf numFmtId="0" fontId="10" fillId="0" borderId="10" xfId="64" applyFont="1" applyFill="1" applyBorder="1" applyAlignment="1">
      <alignment horizontal="center" vertical="center" wrapText="1"/>
      <protection/>
    </xf>
    <xf numFmtId="0" fontId="10" fillId="0" borderId="11" xfId="64" applyFont="1" applyFill="1" applyBorder="1" applyAlignment="1">
      <alignment horizontal="center" vertical="center" wrapText="1"/>
      <protection/>
    </xf>
    <xf numFmtId="178" fontId="10" fillId="0" borderId="11" xfId="64" applyNumberFormat="1" applyFont="1" applyFill="1" applyBorder="1" applyAlignment="1">
      <alignment horizontal="center" vertical="center" wrapText="1"/>
      <protection/>
    </xf>
    <xf numFmtId="0" fontId="10" fillId="0" borderId="12" xfId="64" applyFont="1" applyFill="1" applyBorder="1" applyAlignment="1">
      <alignment horizontal="center" vertical="center" wrapText="1"/>
      <protection/>
    </xf>
    <xf numFmtId="0" fontId="4" fillId="0" borderId="13" xfId="64" applyFont="1" applyFill="1" applyBorder="1" applyAlignment="1">
      <alignment horizontal="center" vertical="center" wrapText="1"/>
      <protection/>
    </xf>
    <xf numFmtId="0" fontId="22" fillId="0" borderId="14" xfId="64" applyFont="1" applyFill="1" applyBorder="1" applyAlignment="1">
      <alignment horizontal="center" vertical="center"/>
      <protection/>
    </xf>
    <xf numFmtId="178" fontId="4" fillId="0" borderId="14" xfId="64" applyNumberFormat="1" applyFont="1" applyFill="1" applyBorder="1" applyAlignment="1">
      <alignment horizontal="center" vertical="center"/>
      <protection/>
    </xf>
    <xf numFmtId="0" fontId="7" fillId="0" borderId="14" xfId="64" applyFont="1" applyFill="1" applyBorder="1" applyAlignment="1">
      <alignment horizontal="center" vertical="center" wrapText="1"/>
      <protection/>
    </xf>
    <xf numFmtId="0" fontId="8" fillId="0" borderId="14" xfId="64" applyFont="1" applyFill="1" applyBorder="1" applyAlignment="1">
      <alignment horizontal="center" vertical="center" wrapText="1"/>
      <protection/>
    </xf>
    <xf numFmtId="178" fontId="12" fillId="0" borderId="14" xfId="64" applyNumberFormat="1" applyFont="1" applyFill="1" applyBorder="1" applyAlignment="1">
      <alignment horizontal="center" vertical="center" wrapText="1"/>
      <protection/>
    </xf>
    <xf numFmtId="0" fontId="4" fillId="0" borderId="14" xfId="64" applyFont="1" applyFill="1" applyBorder="1" applyAlignment="1">
      <alignment horizontal="center" vertical="center" wrapText="1"/>
      <protection/>
    </xf>
    <xf numFmtId="0" fontId="12" fillId="0" borderId="14" xfId="64" applyFont="1" applyFill="1" applyBorder="1" applyAlignment="1">
      <alignment horizontal="center" vertical="center" wrapText="1"/>
      <protection/>
    </xf>
    <xf numFmtId="0" fontId="12" fillId="0" borderId="15" xfId="64" applyFont="1" applyFill="1" applyBorder="1" applyAlignment="1">
      <alignment horizontal="center" vertical="center" wrapText="1"/>
      <protection/>
    </xf>
    <xf numFmtId="0" fontId="1" fillId="0" borderId="15" xfId="64" applyFont="1" applyFill="1" applyBorder="1" applyAlignment="1">
      <alignment horizontal="center" vertical="center" wrapText="1"/>
      <protection/>
    </xf>
    <xf numFmtId="0" fontId="4" fillId="0" borderId="14" xfId="64" applyFont="1" applyFill="1" applyBorder="1" applyAlignment="1">
      <alignment horizontal="center" vertical="center"/>
      <protection/>
    </xf>
    <xf numFmtId="178" fontId="21" fillId="0" borderId="14" xfId="64" applyNumberFormat="1" applyFont="1" applyFill="1" applyBorder="1" applyAlignment="1">
      <alignment horizontal="center" vertical="center"/>
      <protection/>
    </xf>
    <xf numFmtId="0" fontId="1" fillId="0" borderId="14" xfId="64" applyFont="1" applyFill="1" applyBorder="1" applyAlignment="1">
      <alignment horizontal="center" vertical="center"/>
      <protection/>
    </xf>
    <xf numFmtId="0" fontId="1" fillId="0" borderId="30" xfId="64" applyFont="1" applyFill="1" applyBorder="1" applyAlignment="1">
      <alignment horizontal="center" vertical="center"/>
      <protection/>
    </xf>
    <xf numFmtId="0" fontId="62" fillId="0" borderId="14" xfId="0" applyNumberFormat="1" applyFont="1" applyFill="1" applyBorder="1" applyAlignment="1">
      <alignment horizontal="center" vertical="center" wrapText="1"/>
    </xf>
    <xf numFmtId="178" fontId="12" fillId="0" borderId="14" xfId="64" applyNumberFormat="1" applyFont="1" applyFill="1" applyBorder="1" applyAlignment="1">
      <alignment horizontal="center" vertical="center" wrapText="1"/>
      <protection/>
    </xf>
    <xf numFmtId="0" fontId="4" fillId="0" borderId="16" xfId="0" applyFont="1" applyFill="1" applyBorder="1" applyAlignment="1">
      <alignment horizontal="center" vertical="center"/>
    </xf>
    <xf numFmtId="0" fontId="4" fillId="0" borderId="17" xfId="64" applyFont="1" applyFill="1" applyBorder="1" applyAlignment="1">
      <alignment horizontal="center" vertical="center" wrapText="1"/>
      <protection/>
    </xf>
    <xf numFmtId="0" fontId="7" fillId="0" borderId="17" xfId="64" applyFont="1" applyFill="1" applyBorder="1" applyAlignment="1">
      <alignment horizontal="center" vertical="center" wrapText="1"/>
      <protection/>
    </xf>
    <xf numFmtId="178" fontId="4" fillId="0" borderId="17" xfId="64" applyNumberFormat="1" applyFont="1" applyFill="1" applyBorder="1" applyAlignment="1">
      <alignment horizontal="center" vertical="center" wrapText="1"/>
      <protection/>
    </xf>
    <xf numFmtId="0" fontId="4" fillId="0" borderId="18" xfId="64" applyFont="1" applyFill="1" applyBorder="1" applyAlignment="1">
      <alignment horizontal="center" vertical="center" wrapText="1"/>
      <protection/>
    </xf>
    <xf numFmtId="0" fontId="4" fillId="0" borderId="0" xfId="0" applyFont="1" applyFill="1" applyBorder="1" applyAlignment="1">
      <alignment horizontal="left" vertical="center"/>
    </xf>
    <xf numFmtId="0" fontId="4" fillId="0" borderId="0" xfId="64" applyFont="1" applyFill="1" applyBorder="1" applyAlignment="1">
      <alignment horizontal="left" vertical="center" wrapText="1"/>
      <protection/>
    </xf>
    <xf numFmtId="0" fontId="7" fillId="0" borderId="0" xfId="64" applyFont="1" applyFill="1" applyBorder="1" applyAlignment="1">
      <alignment horizontal="left" vertical="center" wrapText="1"/>
      <protection/>
    </xf>
    <xf numFmtId="178" fontId="4" fillId="0" borderId="0" xfId="64" applyNumberFormat="1" applyFont="1" applyFill="1" applyBorder="1" applyAlignment="1">
      <alignment horizontal="left" vertical="center" wrapText="1"/>
      <protection/>
    </xf>
    <xf numFmtId="0" fontId="1" fillId="0" borderId="0" xfId="64" applyFont="1" applyFill="1" applyBorder="1" applyAlignment="1">
      <alignment horizontal="left" vertical="center"/>
      <protection/>
    </xf>
    <xf numFmtId="0" fontId="1" fillId="0" borderId="0" xfId="64" applyFont="1" applyFill="1" applyBorder="1">
      <alignment vertical="center"/>
      <protection/>
    </xf>
    <xf numFmtId="178" fontId="1" fillId="0" borderId="0" xfId="64" applyNumberFormat="1" applyFont="1" applyFill="1" applyBorder="1">
      <alignment vertical="center"/>
      <protection/>
    </xf>
    <xf numFmtId="178" fontId="1" fillId="0" borderId="0" xfId="64" applyNumberFormat="1" applyFont="1" applyFill="1" applyBorder="1" applyAlignment="1">
      <alignment horizontal="left" vertical="center"/>
      <protection/>
    </xf>
    <xf numFmtId="178" fontId="17" fillId="0" borderId="0" xfId="64" applyNumberFormat="1" applyFont="1" applyFill="1" applyBorder="1">
      <alignment vertical="center"/>
      <protection/>
    </xf>
    <xf numFmtId="178" fontId="17" fillId="0" borderId="0" xfId="64" applyNumberFormat="1" applyFont="1" applyFill="1" applyBorder="1" applyAlignment="1">
      <alignment horizontal="left" vertical="center"/>
      <protection/>
    </xf>
    <xf numFmtId="0" fontId="17" fillId="0" borderId="0" xfId="64" applyFont="1" applyFill="1" applyBorder="1">
      <alignment vertical="center"/>
      <protection/>
    </xf>
    <xf numFmtId="0" fontId="4" fillId="0" borderId="0" xfId="0" applyFont="1" applyFill="1" applyBorder="1" applyAlignment="1">
      <alignment horizontal="left" vertical="center"/>
    </xf>
    <xf numFmtId="0" fontId="7" fillId="0" borderId="0" xfId="64" applyFont="1" applyFill="1" applyBorder="1">
      <alignment vertical="center"/>
      <protection/>
    </xf>
    <xf numFmtId="0" fontId="7" fillId="0" borderId="0" xfId="64" applyFont="1" applyFill="1">
      <alignment vertical="center"/>
      <protection/>
    </xf>
    <xf numFmtId="0" fontId="25" fillId="0" borderId="0" xfId="64" applyFont="1" applyFill="1">
      <alignment vertical="center"/>
      <protection/>
    </xf>
    <xf numFmtId="178" fontId="26" fillId="0" borderId="0" xfId="64" applyNumberFormat="1" applyFont="1" applyFill="1">
      <alignment vertical="center"/>
      <protection/>
    </xf>
    <xf numFmtId="0" fontId="27" fillId="0" borderId="0" xfId="64" applyFont="1" applyFill="1">
      <alignment vertical="center"/>
      <protection/>
    </xf>
    <xf numFmtId="0" fontId="28" fillId="0" borderId="0" xfId="64" applyFont="1" applyFill="1" applyAlignment="1">
      <alignment horizontal="left" vertical="center"/>
      <protection/>
    </xf>
    <xf numFmtId="178" fontId="28" fillId="0" borderId="0" xfId="64" applyNumberFormat="1" applyFont="1" applyFill="1">
      <alignment vertical="center"/>
      <protection/>
    </xf>
    <xf numFmtId="0" fontId="26" fillId="0" borderId="0" xfId="64" applyFont="1" applyFill="1" applyAlignment="1">
      <alignment horizontal="left" vertical="center"/>
      <protection/>
    </xf>
    <xf numFmtId="178" fontId="26" fillId="0" borderId="0" xfId="64" applyNumberFormat="1" applyFont="1" applyFill="1" applyAlignment="1">
      <alignment horizontal="left" vertical="center"/>
      <protection/>
    </xf>
    <xf numFmtId="178" fontId="29" fillId="0" borderId="0" xfId="64" applyNumberFormat="1" applyFont="1" applyFill="1">
      <alignment vertical="center"/>
      <protection/>
    </xf>
    <xf numFmtId="178" fontId="29" fillId="0" borderId="0" xfId="64" applyNumberFormat="1" applyFont="1" applyFill="1" applyAlignment="1">
      <alignment horizontal="left" vertical="center"/>
      <protection/>
    </xf>
    <xf numFmtId="0" fontId="27" fillId="0" borderId="0" xfId="64" applyFont="1" applyFill="1" applyAlignment="1">
      <alignment horizontal="left" vertical="center"/>
      <protection/>
    </xf>
    <xf numFmtId="178" fontId="27" fillId="0" borderId="0" xfId="64" applyNumberFormat="1" applyFont="1" applyFill="1">
      <alignment vertical="center"/>
      <protection/>
    </xf>
    <xf numFmtId="178" fontId="4" fillId="0" borderId="0" xfId="0" applyNumberFormat="1" applyFont="1" applyFill="1" applyAlignment="1">
      <alignment horizontal="left" vertical="center"/>
    </xf>
    <xf numFmtId="178" fontId="25" fillId="0" borderId="0" xfId="64" applyNumberFormat="1" applyFont="1" applyFill="1">
      <alignment vertical="center"/>
      <protection/>
    </xf>
    <xf numFmtId="0" fontId="64" fillId="0" borderId="0" xfId="0" applyFont="1" applyBorder="1" applyAlignment="1">
      <alignment vertical="center"/>
    </xf>
    <xf numFmtId="0" fontId="67" fillId="0" borderId="0" xfId="0" applyFont="1" applyFill="1" applyBorder="1" applyAlignment="1">
      <alignment vertical="center"/>
    </xf>
    <xf numFmtId="0" fontId="68" fillId="0" borderId="0" xfId="64" applyFont="1" applyFill="1" applyBorder="1">
      <alignment vertical="center"/>
      <protection/>
    </xf>
    <xf numFmtId="0" fontId="69" fillId="0" borderId="0" xfId="0" applyFont="1" applyFill="1" applyBorder="1" applyAlignment="1">
      <alignment vertical="center"/>
    </xf>
    <xf numFmtId="0" fontId="64" fillId="0" borderId="0" xfId="64" applyFont="1" applyBorder="1">
      <alignment vertical="center"/>
      <protection/>
    </xf>
    <xf numFmtId="0" fontId="67" fillId="0" borderId="0" xfId="0" applyFont="1" applyBorder="1" applyAlignment="1">
      <alignment vertical="center"/>
    </xf>
    <xf numFmtId="0" fontId="64" fillId="0" borderId="0" xfId="64" applyFont="1">
      <alignment vertical="center"/>
      <protection/>
    </xf>
    <xf numFmtId="0" fontId="60" fillId="0" borderId="14" xfId="0" applyFont="1" applyFill="1" applyBorder="1" applyAlignment="1" quotePrefix="1">
      <alignment horizontal="center" vertical="center"/>
    </xf>
    <xf numFmtId="0" fontId="60" fillId="0" borderId="17" xfId="0" applyFont="1" applyFill="1" applyBorder="1" applyAlignment="1" quotePrefix="1">
      <alignment horizontal="center" vertical="center"/>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2018绿化调整清单" xfId="63"/>
    <cellStyle name="常规_Sheet1"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44"/>
  <sheetViews>
    <sheetView workbookViewId="0" topLeftCell="A1">
      <pane xSplit="8" ySplit="2" topLeftCell="I116" activePane="bottomRight" state="frozen"/>
      <selection pane="bottomRight" activeCell="G125" sqref="G125"/>
    </sheetView>
  </sheetViews>
  <sheetFormatPr defaultColWidth="9.00390625" defaultRowHeight="13.5"/>
  <cols>
    <col min="1" max="1" width="5.875" style="273" customWidth="1"/>
    <col min="2" max="2" width="24.25390625" style="274" customWidth="1"/>
    <col min="3" max="3" width="25.625" style="273" customWidth="1"/>
    <col min="4" max="4" width="10.125" style="275" customWidth="1"/>
    <col min="5" max="5" width="10.125" style="276" customWidth="1"/>
    <col min="6" max="6" width="8.75390625" style="276" customWidth="1"/>
    <col min="7" max="7" width="7.625" style="275" customWidth="1"/>
    <col min="8" max="8" width="19.50390625" style="273" customWidth="1"/>
    <col min="10" max="10" width="11.375" style="0" customWidth="1"/>
    <col min="11" max="11" width="14.125" style="0" bestFit="1" customWidth="1"/>
  </cols>
  <sheetData>
    <row r="1" spans="1:8" ht="61.5" customHeight="1">
      <c r="A1" s="277" t="s">
        <v>0</v>
      </c>
      <c r="B1" s="278"/>
      <c r="C1" s="278"/>
      <c r="D1" s="279"/>
      <c r="E1" s="279"/>
      <c r="F1" s="279"/>
      <c r="G1" s="279"/>
      <c r="H1" s="278"/>
    </row>
    <row r="2" spans="1:8" ht="31.5">
      <c r="A2" s="280" t="s">
        <v>1</v>
      </c>
      <c r="B2" s="281" t="s">
        <v>2</v>
      </c>
      <c r="C2" s="281" t="s">
        <v>3</v>
      </c>
      <c r="D2" s="282" t="s">
        <v>4</v>
      </c>
      <c r="E2" s="282" t="s">
        <v>5</v>
      </c>
      <c r="F2" s="282" t="s">
        <v>6</v>
      </c>
      <c r="G2" s="282" t="s">
        <v>7</v>
      </c>
      <c r="H2" s="283" t="s">
        <v>8</v>
      </c>
    </row>
    <row r="3" spans="1:8" s="269" customFormat="1" ht="14.25">
      <c r="A3" s="284">
        <v>1</v>
      </c>
      <c r="B3" s="216" t="s">
        <v>9</v>
      </c>
      <c r="C3" s="285" t="s">
        <v>10</v>
      </c>
      <c r="D3" s="286"/>
      <c r="E3" s="204"/>
      <c r="F3" s="204">
        <v>394</v>
      </c>
      <c r="G3" s="213"/>
      <c r="H3" s="218" t="s">
        <v>11</v>
      </c>
    </row>
    <row r="4" spans="1:8" ht="20.25" customHeight="1">
      <c r="A4" s="284">
        <v>2</v>
      </c>
      <c r="B4" s="216" t="s">
        <v>12</v>
      </c>
      <c r="C4" s="285" t="s">
        <v>13</v>
      </c>
      <c r="D4" s="204"/>
      <c r="E4" s="204"/>
      <c r="F4" s="204">
        <v>5000</v>
      </c>
      <c r="G4" s="204"/>
      <c r="H4" s="218" t="s">
        <v>11</v>
      </c>
    </row>
    <row r="5" spans="1:8" ht="20.25" customHeight="1">
      <c r="A5" s="284">
        <v>3</v>
      </c>
      <c r="B5" s="216" t="s">
        <v>14</v>
      </c>
      <c r="C5" s="285" t="s">
        <v>15</v>
      </c>
      <c r="D5" s="204"/>
      <c r="E5" s="204"/>
      <c r="F5" s="204">
        <v>15078</v>
      </c>
      <c r="G5" s="204"/>
      <c r="H5" s="218" t="s">
        <v>11</v>
      </c>
    </row>
    <row r="6" spans="1:8" ht="20.25" customHeight="1">
      <c r="A6" s="284">
        <v>4</v>
      </c>
      <c r="B6" s="216" t="s">
        <v>16</v>
      </c>
      <c r="C6" s="285" t="s">
        <v>17</v>
      </c>
      <c r="D6" s="204"/>
      <c r="E6" s="204"/>
      <c r="F6" s="204">
        <v>2522</v>
      </c>
      <c r="G6" s="204"/>
      <c r="H6" s="218" t="s">
        <v>11</v>
      </c>
    </row>
    <row r="7" spans="1:8" ht="20.25" customHeight="1">
      <c r="A7" s="284">
        <v>5</v>
      </c>
      <c r="B7" s="216" t="s">
        <v>18</v>
      </c>
      <c r="C7" s="285" t="s">
        <v>19</v>
      </c>
      <c r="D7" s="204"/>
      <c r="E7" s="204"/>
      <c r="F7" s="204">
        <v>569</v>
      </c>
      <c r="G7" s="204"/>
      <c r="H7" s="218" t="s">
        <v>11</v>
      </c>
    </row>
    <row r="8" spans="1:8" ht="20.25" customHeight="1">
      <c r="A8" s="284">
        <v>6</v>
      </c>
      <c r="B8" s="216" t="s">
        <v>20</v>
      </c>
      <c r="C8" s="285" t="s">
        <v>21</v>
      </c>
      <c r="D8" s="204"/>
      <c r="E8" s="204"/>
      <c r="F8" s="204">
        <v>3000</v>
      </c>
      <c r="G8" s="204"/>
      <c r="H8" s="218" t="s">
        <v>11</v>
      </c>
    </row>
    <row r="9" spans="1:8" ht="20.25" customHeight="1">
      <c r="A9" s="284">
        <v>7</v>
      </c>
      <c r="B9" s="211" t="s">
        <v>22</v>
      </c>
      <c r="C9" s="211"/>
      <c r="D9" s="286"/>
      <c r="E9" s="213">
        <v>7353</v>
      </c>
      <c r="F9" s="213">
        <v>18882</v>
      </c>
      <c r="G9" s="213">
        <v>5</v>
      </c>
      <c r="H9" s="214" t="s">
        <v>11</v>
      </c>
    </row>
    <row r="10" spans="1:8" ht="20.25" customHeight="1">
      <c r="A10" s="284">
        <v>8</v>
      </c>
      <c r="B10" s="211" t="s">
        <v>23</v>
      </c>
      <c r="C10" s="287" t="s">
        <v>24</v>
      </c>
      <c r="D10" s="213"/>
      <c r="E10" s="213">
        <v>1100</v>
      </c>
      <c r="F10" s="213"/>
      <c r="G10" s="213"/>
      <c r="H10" s="214" t="s">
        <v>11</v>
      </c>
    </row>
    <row r="11" spans="1:8" ht="20.25" customHeight="1">
      <c r="A11" s="284">
        <v>9</v>
      </c>
      <c r="B11" s="211" t="s">
        <v>25</v>
      </c>
      <c r="C11" s="287"/>
      <c r="D11" s="213">
        <v>32</v>
      </c>
      <c r="E11" s="213">
        <v>298</v>
      </c>
      <c r="F11" s="213"/>
      <c r="G11" s="213"/>
      <c r="H11" s="214" t="s">
        <v>11</v>
      </c>
    </row>
    <row r="12" spans="1:8" ht="20.25" customHeight="1">
      <c r="A12" s="284">
        <v>10</v>
      </c>
      <c r="B12" s="288" t="s">
        <v>26</v>
      </c>
      <c r="C12" s="288"/>
      <c r="D12" s="289"/>
      <c r="E12" s="289"/>
      <c r="F12" s="289">
        <v>1920</v>
      </c>
      <c r="G12" s="289"/>
      <c r="H12" s="214" t="s">
        <v>11</v>
      </c>
    </row>
    <row r="13" spans="1:8" ht="27.75" customHeight="1">
      <c r="A13" s="284">
        <v>11</v>
      </c>
      <c r="B13" s="211" t="s">
        <v>27</v>
      </c>
      <c r="C13" s="211"/>
      <c r="D13" s="213">
        <v>764</v>
      </c>
      <c r="E13" s="213">
        <v>15560.23</v>
      </c>
      <c r="F13" s="213">
        <v>122093.76</v>
      </c>
      <c r="G13" s="213">
        <v>9</v>
      </c>
      <c r="H13" s="214" t="s">
        <v>11</v>
      </c>
    </row>
    <row r="14" spans="1:8" ht="27.75" customHeight="1">
      <c r="A14" s="284">
        <v>12</v>
      </c>
      <c r="B14" s="290" t="s">
        <v>28</v>
      </c>
      <c r="C14" s="211"/>
      <c r="D14" s="213">
        <v>440</v>
      </c>
      <c r="E14" s="213">
        <v>6249</v>
      </c>
      <c r="F14" s="213">
        <v>440</v>
      </c>
      <c r="G14" s="213"/>
      <c r="H14" s="214" t="s">
        <v>11</v>
      </c>
    </row>
    <row r="15" spans="1:8" ht="27.75" customHeight="1">
      <c r="A15" s="284">
        <v>13</v>
      </c>
      <c r="B15" s="211" t="s">
        <v>29</v>
      </c>
      <c r="C15" s="211"/>
      <c r="D15" s="213">
        <v>44</v>
      </c>
      <c r="E15" s="213">
        <v>1427</v>
      </c>
      <c r="F15" s="213">
        <v>14219</v>
      </c>
      <c r="G15" s="213"/>
      <c r="H15" s="214" t="s">
        <v>11</v>
      </c>
    </row>
    <row r="16" spans="1:8" ht="27.75" customHeight="1">
      <c r="A16" s="284">
        <v>14</v>
      </c>
      <c r="B16" s="212" t="s">
        <v>30</v>
      </c>
      <c r="C16" s="212"/>
      <c r="D16" s="286">
        <v>403</v>
      </c>
      <c r="E16" s="213">
        <v>9244.599999999999</v>
      </c>
      <c r="F16" s="286">
        <v>138015.68</v>
      </c>
      <c r="G16" s="213"/>
      <c r="H16" s="214" t="s">
        <v>11</v>
      </c>
    </row>
    <row r="17" spans="1:8" ht="27.75" customHeight="1">
      <c r="A17" s="284">
        <v>15</v>
      </c>
      <c r="B17" s="211" t="s">
        <v>31</v>
      </c>
      <c r="C17" s="212" t="s">
        <v>32</v>
      </c>
      <c r="D17" s="213">
        <v>393</v>
      </c>
      <c r="E17" s="213">
        <v>7004</v>
      </c>
      <c r="F17" s="213"/>
      <c r="G17" s="213"/>
      <c r="H17" s="214" t="s">
        <v>11</v>
      </c>
    </row>
    <row r="18" spans="1:8" ht="27.75" customHeight="1">
      <c r="A18" s="284">
        <v>16</v>
      </c>
      <c r="B18" s="285" t="s">
        <v>33</v>
      </c>
      <c r="C18" s="285" t="s">
        <v>33</v>
      </c>
      <c r="D18" s="204"/>
      <c r="E18" s="204"/>
      <c r="F18" s="204">
        <v>4546</v>
      </c>
      <c r="G18" s="204"/>
      <c r="H18" s="218" t="s">
        <v>11</v>
      </c>
    </row>
    <row r="19" spans="1:8" ht="20.25" customHeight="1">
      <c r="A19" s="284">
        <v>17</v>
      </c>
      <c r="B19" s="211" t="s">
        <v>34</v>
      </c>
      <c r="C19" s="287" t="s">
        <v>35</v>
      </c>
      <c r="D19" s="213">
        <v>27</v>
      </c>
      <c r="E19" s="213">
        <v>736</v>
      </c>
      <c r="F19" s="213"/>
      <c r="G19" s="213"/>
      <c r="H19" s="214"/>
    </row>
    <row r="20" spans="1:8" ht="20.25" customHeight="1">
      <c r="A20" s="284">
        <v>18</v>
      </c>
      <c r="B20" s="216" t="s">
        <v>36</v>
      </c>
      <c r="C20" s="216"/>
      <c r="D20" s="286">
        <v>106</v>
      </c>
      <c r="E20" s="204"/>
      <c r="F20" s="204">
        <v>11092</v>
      </c>
      <c r="G20" s="213"/>
      <c r="H20" s="214"/>
    </row>
    <row r="21" spans="1:8" ht="14.25">
      <c r="A21" s="284">
        <v>19</v>
      </c>
      <c r="B21" s="291" t="s">
        <v>37</v>
      </c>
      <c r="C21" s="288"/>
      <c r="D21" s="289"/>
      <c r="E21" s="289">
        <v>132</v>
      </c>
      <c r="F21" s="289"/>
      <c r="G21" s="289"/>
      <c r="H21" s="292"/>
    </row>
    <row r="22" spans="1:8" s="270" customFormat="1" ht="14.25">
      <c r="A22" s="284">
        <v>20</v>
      </c>
      <c r="B22" s="212" t="s">
        <v>38</v>
      </c>
      <c r="C22" s="212"/>
      <c r="D22" s="286">
        <v>121</v>
      </c>
      <c r="E22" s="213"/>
      <c r="F22" s="286">
        <v>121</v>
      </c>
      <c r="G22" s="213"/>
      <c r="H22" s="214"/>
    </row>
    <row r="23" spans="1:8" ht="14.25">
      <c r="A23" s="284">
        <v>21</v>
      </c>
      <c r="B23" s="212" t="s">
        <v>38</v>
      </c>
      <c r="C23" s="216" t="s">
        <v>39</v>
      </c>
      <c r="D23" s="213">
        <v>66</v>
      </c>
      <c r="E23" s="213"/>
      <c r="F23" s="213">
        <v>66</v>
      </c>
      <c r="G23" s="213"/>
      <c r="H23" s="214"/>
    </row>
    <row r="24" spans="1:8" ht="14.25">
      <c r="A24" s="284">
        <v>22</v>
      </c>
      <c r="B24" s="211" t="s">
        <v>40</v>
      </c>
      <c r="C24" s="287"/>
      <c r="D24" s="213"/>
      <c r="E24" s="213"/>
      <c r="F24" s="213">
        <v>586.8</v>
      </c>
      <c r="G24" s="213"/>
      <c r="H24" s="214"/>
    </row>
    <row r="25" spans="1:8" ht="14.25">
      <c r="A25" s="284">
        <v>23</v>
      </c>
      <c r="B25" s="216" t="s">
        <v>41</v>
      </c>
      <c r="C25" s="216" t="s">
        <v>42</v>
      </c>
      <c r="D25" s="204"/>
      <c r="E25" s="203"/>
      <c r="F25" s="204">
        <v>2614</v>
      </c>
      <c r="G25" s="205"/>
      <c r="H25" s="215"/>
    </row>
    <row r="26" spans="1:8" ht="14.25">
      <c r="A26" s="284">
        <v>24</v>
      </c>
      <c r="B26" s="212" t="s">
        <v>43</v>
      </c>
      <c r="C26" s="212"/>
      <c r="D26" s="286">
        <v>162</v>
      </c>
      <c r="E26" s="213"/>
      <c r="F26" s="213">
        <v>162</v>
      </c>
      <c r="G26" s="213"/>
      <c r="H26" s="214"/>
    </row>
    <row r="27" spans="1:8" ht="14.25">
      <c r="A27" s="284">
        <v>25</v>
      </c>
      <c r="B27" s="211" t="s">
        <v>44</v>
      </c>
      <c r="C27" s="287"/>
      <c r="D27" s="213">
        <v>22</v>
      </c>
      <c r="E27" s="213"/>
      <c r="F27" s="213">
        <v>16</v>
      </c>
      <c r="G27" s="213"/>
      <c r="H27" s="214"/>
    </row>
    <row r="28" spans="1:8" s="269" customFormat="1" ht="14.25">
      <c r="A28" s="284">
        <v>26</v>
      </c>
      <c r="B28" s="211" t="s">
        <v>45</v>
      </c>
      <c r="C28" s="287"/>
      <c r="D28" s="213"/>
      <c r="E28" s="213"/>
      <c r="F28" s="213">
        <v>720</v>
      </c>
      <c r="G28" s="213"/>
      <c r="H28" s="214"/>
    </row>
    <row r="29" spans="1:8" s="270" customFormat="1" ht="14.25">
      <c r="A29" s="284">
        <v>27</v>
      </c>
      <c r="B29" s="211" t="s">
        <v>46</v>
      </c>
      <c r="C29" s="287"/>
      <c r="D29" s="213"/>
      <c r="E29" s="213"/>
      <c r="F29" s="213">
        <v>2756</v>
      </c>
      <c r="G29" s="213"/>
      <c r="H29" s="214"/>
    </row>
    <row r="30" spans="1:8" s="270" customFormat="1" ht="14.25">
      <c r="A30" s="284">
        <v>28</v>
      </c>
      <c r="B30" s="211" t="s">
        <v>47</v>
      </c>
      <c r="C30" s="287"/>
      <c r="D30" s="213"/>
      <c r="E30" s="213"/>
      <c r="F30" s="213">
        <v>1400.28</v>
      </c>
      <c r="G30" s="213"/>
      <c r="H30" s="214"/>
    </row>
    <row r="31" spans="1:8" s="270" customFormat="1" ht="14.25">
      <c r="A31" s="284">
        <v>29</v>
      </c>
      <c r="B31" s="211" t="s">
        <v>48</v>
      </c>
      <c r="C31" s="211" t="s">
        <v>49</v>
      </c>
      <c r="D31" s="213"/>
      <c r="E31" s="213">
        <v>780</v>
      </c>
      <c r="F31" s="213">
        <v>4118</v>
      </c>
      <c r="G31" s="213"/>
      <c r="H31" s="214"/>
    </row>
    <row r="32" spans="1:8" s="270" customFormat="1" ht="14.25">
      <c r="A32" s="284">
        <v>30</v>
      </c>
      <c r="B32" s="211" t="s">
        <v>50</v>
      </c>
      <c r="C32" s="211" t="s">
        <v>51</v>
      </c>
      <c r="D32" s="213">
        <v>308</v>
      </c>
      <c r="E32" s="213">
        <v>713</v>
      </c>
      <c r="F32" s="213">
        <v>170.7</v>
      </c>
      <c r="G32" s="213"/>
      <c r="H32" s="214"/>
    </row>
    <row r="33" spans="1:8" ht="14.25">
      <c r="A33" s="284">
        <v>31</v>
      </c>
      <c r="B33" s="217" t="s">
        <v>52</v>
      </c>
      <c r="C33" s="217" t="s">
        <v>53</v>
      </c>
      <c r="D33" s="203">
        <v>137</v>
      </c>
      <c r="E33" s="203">
        <v>615</v>
      </c>
      <c r="F33" s="203">
        <v>2829</v>
      </c>
      <c r="G33" s="203"/>
      <c r="H33" s="293"/>
    </row>
    <row r="34" spans="1:8" ht="14.25">
      <c r="A34" s="284">
        <v>32</v>
      </c>
      <c r="B34" s="216" t="s">
        <v>54</v>
      </c>
      <c r="C34" s="216"/>
      <c r="D34" s="286">
        <v>86</v>
      </c>
      <c r="E34" s="204"/>
      <c r="F34" s="204">
        <v>4596</v>
      </c>
      <c r="G34" s="213"/>
      <c r="H34" s="214"/>
    </row>
    <row r="35" spans="1:8" ht="14.25">
      <c r="A35" s="284">
        <v>33</v>
      </c>
      <c r="B35" s="294" t="s">
        <v>55</v>
      </c>
      <c r="C35" s="212" t="s">
        <v>56</v>
      </c>
      <c r="D35" s="286">
        <v>55</v>
      </c>
      <c r="E35" s="213"/>
      <c r="F35" s="213">
        <v>55</v>
      </c>
      <c r="G35" s="213"/>
      <c r="H35" s="214"/>
    </row>
    <row r="36" spans="1:8" ht="14.25">
      <c r="A36" s="284">
        <v>34</v>
      </c>
      <c r="B36" s="216" t="s">
        <v>57</v>
      </c>
      <c r="C36" s="216" t="s">
        <v>58</v>
      </c>
      <c r="D36" s="295"/>
      <c r="E36" s="204">
        <v>651</v>
      </c>
      <c r="F36" s="286"/>
      <c r="G36" s="205"/>
      <c r="H36" s="215"/>
    </row>
    <row r="37" spans="1:8" ht="14.25">
      <c r="A37" s="284">
        <v>35</v>
      </c>
      <c r="B37" s="216" t="s">
        <v>59</v>
      </c>
      <c r="C37" s="216"/>
      <c r="D37" s="204"/>
      <c r="E37" s="204"/>
      <c r="F37" s="204">
        <v>125</v>
      </c>
      <c r="G37" s="204"/>
      <c r="H37" s="218"/>
    </row>
    <row r="38" spans="1:8" ht="14.25">
      <c r="A38" s="284">
        <v>36</v>
      </c>
      <c r="B38" s="211" t="s">
        <v>60</v>
      </c>
      <c r="C38" s="211"/>
      <c r="D38" s="213"/>
      <c r="E38" s="213">
        <v>643</v>
      </c>
      <c r="F38" s="213">
        <v>1058</v>
      </c>
      <c r="G38" s="213"/>
      <c r="H38" s="214"/>
    </row>
    <row r="39" spans="1:8" ht="14.25">
      <c r="A39" s="284">
        <v>37</v>
      </c>
      <c r="B39" s="211" t="s">
        <v>61</v>
      </c>
      <c r="C39" s="211"/>
      <c r="D39" s="213"/>
      <c r="E39" s="213">
        <v>1586.49</v>
      </c>
      <c r="F39" s="213"/>
      <c r="G39" s="213"/>
      <c r="H39" s="214"/>
    </row>
    <row r="40" spans="1:8" ht="14.25">
      <c r="A40" s="284">
        <v>38</v>
      </c>
      <c r="B40" s="211" t="s">
        <v>62</v>
      </c>
      <c r="C40" s="287"/>
      <c r="D40" s="213">
        <v>17</v>
      </c>
      <c r="E40" s="213">
        <v>10</v>
      </c>
      <c r="F40" s="213">
        <v>17</v>
      </c>
      <c r="G40" s="213"/>
      <c r="H40" s="214"/>
    </row>
    <row r="41" spans="1:8" ht="14.25">
      <c r="A41" s="284">
        <v>39</v>
      </c>
      <c r="B41" s="211" t="s">
        <v>63</v>
      </c>
      <c r="C41" s="211"/>
      <c r="D41" s="213">
        <v>101</v>
      </c>
      <c r="E41" s="213">
        <v>140</v>
      </c>
      <c r="F41" s="213">
        <v>50</v>
      </c>
      <c r="G41" s="213"/>
      <c r="H41" s="214"/>
    </row>
    <row r="42" spans="1:8" ht="14.25">
      <c r="A42" s="284">
        <v>40</v>
      </c>
      <c r="B42" s="296" t="s">
        <v>64</v>
      </c>
      <c r="C42" s="216" t="s">
        <v>65</v>
      </c>
      <c r="D42" s="213"/>
      <c r="E42" s="213">
        <v>5097</v>
      </c>
      <c r="F42" s="213">
        <v>7503</v>
      </c>
      <c r="G42" s="213"/>
      <c r="H42" s="214"/>
    </row>
    <row r="43" spans="1:8" s="269" customFormat="1" ht="14.25">
      <c r="A43" s="284">
        <v>41</v>
      </c>
      <c r="B43" s="216" t="s">
        <v>66</v>
      </c>
      <c r="C43" s="216"/>
      <c r="D43" s="204"/>
      <c r="E43" s="204"/>
      <c r="F43" s="204">
        <v>848</v>
      </c>
      <c r="G43" s="204"/>
      <c r="H43" s="218"/>
    </row>
    <row r="44" spans="1:12" ht="14.25">
      <c r="A44" s="284">
        <v>42</v>
      </c>
      <c r="B44" s="211" t="s">
        <v>67</v>
      </c>
      <c r="C44" s="211"/>
      <c r="D44" s="213">
        <v>378</v>
      </c>
      <c r="E44" s="213"/>
      <c r="F44" s="213">
        <v>378</v>
      </c>
      <c r="G44" s="213"/>
      <c r="H44" s="214"/>
      <c r="I44" s="269"/>
      <c r="J44" s="269"/>
      <c r="K44" s="269"/>
      <c r="L44" s="269"/>
    </row>
    <row r="45" spans="1:8" ht="28.5">
      <c r="A45" s="284">
        <v>43</v>
      </c>
      <c r="B45" s="211" t="s">
        <v>68</v>
      </c>
      <c r="C45" s="287"/>
      <c r="D45" s="213"/>
      <c r="E45" s="213"/>
      <c r="F45" s="213">
        <v>2860</v>
      </c>
      <c r="G45" s="213"/>
      <c r="H45" s="214"/>
    </row>
    <row r="46" spans="1:8" ht="14.25">
      <c r="A46" s="284">
        <v>44</v>
      </c>
      <c r="B46" s="211" t="s">
        <v>69</v>
      </c>
      <c r="C46" s="287"/>
      <c r="D46" s="213"/>
      <c r="E46" s="213">
        <v>9000</v>
      </c>
      <c r="F46" s="213"/>
      <c r="G46" s="213"/>
      <c r="H46" s="214"/>
    </row>
    <row r="47" spans="1:8" ht="14.25">
      <c r="A47" s="284">
        <v>45</v>
      </c>
      <c r="B47" s="211" t="s">
        <v>70</v>
      </c>
      <c r="C47" s="287"/>
      <c r="D47" s="213">
        <v>701</v>
      </c>
      <c r="E47" s="213">
        <v>4220</v>
      </c>
      <c r="F47" s="213">
        <v>701</v>
      </c>
      <c r="G47" s="213"/>
      <c r="H47" s="214"/>
    </row>
    <row r="48" spans="1:8" ht="14.25">
      <c r="A48" s="284">
        <v>46</v>
      </c>
      <c r="B48" s="211" t="s">
        <v>71</v>
      </c>
      <c r="C48" s="211"/>
      <c r="D48" s="213"/>
      <c r="E48" s="213">
        <v>1246</v>
      </c>
      <c r="F48" s="213">
        <v>9196</v>
      </c>
      <c r="G48" s="213"/>
      <c r="H48" s="214"/>
    </row>
    <row r="49" spans="1:8" ht="14.25">
      <c r="A49" s="284">
        <v>47</v>
      </c>
      <c r="B49" s="212" t="s">
        <v>72</v>
      </c>
      <c r="C49" s="212"/>
      <c r="D49" s="286">
        <v>37</v>
      </c>
      <c r="E49" s="213"/>
      <c r="F49" s="286">
        <v>23007</v>
      </c>
      <c r="G49" s="213"/>
      <c r="H49" s="214"/>
    </row>
    <row r="50" spans="1:8" ht="14.25">
      <c r="A50" s="284">
        <v>48</v>
      </c>
      <c r="B50" s="216" t="s">
        <v>73</v>
      </c>
      <c r="C50" s="216"/>
      <c r="D50" s="213">
        <v>748</v>
      </c>
      <c r="E50" s="213">
        <v>7176.4</v>
      </c>
      <c r="F50" s="213">
        <v>11965.1</v>
      </c>
      <c r="G50" s="213">
        <v>19</v>
      </c>
      <c r="H50" s="214"/>
    </row>
    <row r="51" spans="1:8" s="270" customFormat="1" ht="14.25">
      <c r="A51" s="284">
        <v>49</v>
      </c>
      <c r="B51" s="212" t="s">
        <v>74</v>
      </c>
      <c r="C51" s="212" t="s">
        <v>75</v>
      </c>
      <c r="D51" s="203">
        <v>405</v>
      </c>
      <c r="E51" s="204">
        <v>905</v>
      </c>
      <c r="F51" s="204">
        <v>4036</v>
      </c>
      <c r="G51" s="213"/>
      <c r="H51" s="214"/>
    </row>
    <row r="52" spans="1:8" ht="14.25">
      <c r="A52" s="284">
        <v>50</v>
      </c>
      <c r="B52" s="212" t="s">
        <v>76</v>
      </c>
      <c r="C52" s="212" t="s">
        <v>77</v>
      </c>
      <c r="D52" s="286">
        <v>298</v>
      </c>
      <c r="E52" s="213"/>
      <c r="F52" s="286">
        <v>218</v>
      </c>
      <c r="G52" s="213"/>
      <c r="H52" s="214"/>
    </row>
    <row r="53" spans="1:8" ht="14.25">
      <c r="A53" s="284">
        <v>51</v>
      </c>
      <c r="B53" s="212" t="s">
        <v>78</v>
      </c>
      <c r="C53" s="212"/>
      <c r="D53" s="286">
        <v>273</v>
      </c>
      <c r="E53" s="213"/>
      <c r="F53" s="286">
        <v>273</v>
      </c>
      <c r="G53" s="213"/>
      <c r="H53" s="214"/>
    </row>
    <row r="54" spans="1:8" ht="14.25">
      <c r="A54" s="284">
        <v>52</v>
      </c>
      <c r="B54" s="216" t="s">
        <v>79</v>
      </c>
      <c r="C54" s="216" t="s">
        <v>80</v>
      </c>
      <c r="D54" s="203">
        <v>78</v>
      </c>
      <c r="E54" s="204"/>
      <c r="F54" s="204">
        <v>78</v>
      </c>
      <c r="G54" s="205"/>
      <c r="H54" s="215"/>
    </row>
    <row r="55" spans="1:8" ht="14.25">
      <c r="A55" s="284">
        <v>53</v>
      </c>
      <c r="B55" s="216" t="s">
        <v>81</v>
      </c>
      <c r="C55" s="216" t="s">
        <v>82</v>
      </c>
      <c r="D55" s="203">
        <v>184</v>
      </c>
      <c r="E55" s="204">
        <v>222</v>
      </c>
      <c r="F55" s="204">
        <v>184</v>
      </c>
      <c r="G55" s="205"/>
      <c r="H55" s="215"/>
    </row>
    <row r="56" spans="1:8" ht="14.25">
      <c r="A56" s="284">
        <v>54</v>
      </c>
      <c r="B56" s="211" t="s">
        <v>83</v>
      </c>
      <c r="C56" s="287" t="s">
        <v>84</v>
      </c>
      <c r="D56" s="213">
        <v>152</v>
      </c>
      <c r="E56" s="213">
        <v>603</v>
      </c>
      <c r="F56" s="213">
        <v>172</v>
      </c>
      <c r="G56" s="213"/>
      <c r="H56" s="214"/>
    </row>
    <row r="57" spans="1:8" ht="14.25">
      <c r="A57" s="284">
        <v>55</v>
      </c>
      <c r="B57" s="212" t="s">
        <v>85</v>
      </c>
      <c r="C57" s="212"/>
      <c r="D57" s="286">
        <v>61</v>
      </c>
      <c r="E57" s="213"/>
      <c r="F57" s="286">
        <v>61</v>
      </c>
      <c r="G57" s="213"/>
      <c r="H57" s="214"/>
    </row>
    <row r="58" spans="1:8" ht="42.75">
      <c r="A58" s="284">
        <v>56</v>
      </c>
      <c r="B58" s="211" t="s">
        <v>86</v>
      </c>
      <c r="C58" s="287"/>
      <c r="D58" s="213"/>
      <c r="E58" s="213"/>
      <c r="F58" s="213"/>
      <c r="G58" s="213">
        <v>11</v>
      </c>
      <c r="H58" s="297"/>
    </row>
    <row r="59" spans="1:8" ht="14.25">
      <c r="A59" s="284">
        <v>57</v>
      </c>
      <c r="B59" s="291" t="s">
        <v>87</v>
      </c>
      <c r="C59" s="288"/>
      <c r="D59" s="289"/>
      <c r="E59" s="289"/>
      <c r="F59" s="289">
        <v>109</v>
      </c>
      <c r="G59" s="289"/>
      <c r="H59" s="292"/>
    </row>
    <row r="60" spans="1:8" ht="14.25">
      <c r="A60" s="284">
        <v>58</v>
      </c>
      <c r="B60" s="211" t="s">
        <v>88</v>
      </c>
      <c r="C60" s="211" t="s">
        <v>89</v>
      </c>
      <c r="D60" s="213">
        <v>288</v>
      </c>
      <c r="E60" s="213">
        <v>5200</v>
      </c>
      <c r="F60" s="213">
        <v>3100</v>
      </c>
      <c r="G60" s="213"/>
      <c r="H60" s="214"/>
    </row>
    <row r="61" spans="1:8" ht="28.5">
      <c r="A61" s="284">
        <v>59</v>
      </c>
      <c r="B61" s="211" t="s">
        <v>90</v>
      </c>
      <c r="C61" s="287"/>
      <c r="D61" s="213"/>
      <c r="E61" s="213">
        <v>466</v>
      </c>
      <c r="F61" s="213">
        <f>985-466</f>
        <v>519</v>
      </c>
      <c r="G61" s="213"/>
      <c r="H61" s="214"/>
    </row>
    <row r="62" spans="1:8" ht="14.25">
      <c r="A62" s="284">
        <v>60</v>
      </c>
      <c r="B62" s="211" t="s">
        <v>91</v>
      </c>
      <c r="C62" s="287" t="s">
        <v>92</v>
      </c>
      <c r="D62" s="213">
        <v>120</v>
      </c>
      <c r="E62" s="213">
        <v>96</v>
      </c>
      <c r="F62" s="213">
        <v>201</v>
      </c>
      <c r="G62" s="213"/>
      <c r="H62" s="214"/>
    </row>
    <row r="63" spans="1:8" ht="14.25">
      <c r="A63" s="284">
        <v>61</v>
      </c>
      <c r="B63" s="211" t="s">
        <v>93</v>
      </c>
      <c r="C63" s="211" t="s">
        <v>94</v>
      </c>
      <c r="D63" s="213">
        <v>46</v>
      </c>
      <c r="E63" s="213"/>
      <c r="F63" s="213">
        <v>420</v>
      </c>
      <c r="G63" s="213"/>
      <c r="H63" s="214"/>
    </row>
    <row r="64" spans="1:8" ht="14.25">
      <c r="A64" s="284">
        <v>62</v>
      </c>
      <c r="B64" s="211" t="s">
        <v>95</v>
      </c>
      <c r="C64" s="287"/>
      <c r="D64" s="213"/>
      <c r="E64" s="213"/>
      <c r="F64" s="213">
        <v>440</v>
      </c>
      <c r="G64" s="213"/>
      <c r="H64" s="214"/>
    </row>
    <row r="65" spans="1:8" ht="14.25">
      <c r="A65" s="284">
        <v>63</v>
      </c>
      <c r="B65" s="212" t="s">
        <v>96</v>
      </c>
      <c r="C65" s="212"/>
      <c r="D65" s="286"/>
      <c r="E65" s="286"/>
      <c r="F65" s="286">
        <v>3800</v>
      </c>
      <c r="G65" s="213"/>
      <c r="H65" s="214"/>
    </row>
    <row r="66" spans="1:8" ht="14.25">
      <c r="A66" s="284">
        <v>64</v>
      </c>
      <c r="B66" s="211" t="s">
        <v>97</v>
      </c>
      <c r="C66" s="211" t="s">
        <v>98</v>
      </c>
      <c r="D66" s="213">
        <v>22</v>
      </c>
      <c r="E66" s="213">
        <v>2513.3999999999996</v>
      </c>
      <c r="F66" s="213">
        <v>22063.5</v>
      </c>
      <c r="G66" s="213"/>
      <c r="H66" s="214"/>
    </row>
    <row r="67" spans="1:8" ht="14.25">
      <c r="A67" s="284">
        <v>65</v>
      </c>
      <c r="B67" s="211" t="s">
        <v>99</v>
      </c>
      <c r="C67" s="287" t="s">
        <v>100</v>
      </c>
      <c r="D67" s="213"/>
      <c r="E67" s="213">
        <v>42.6</v>
      </c>
      <c r="F67" s="213">
        <v>17.34</v>
      </c>
      <c r="G67" s="213"/>
      <c r="H67" s="214"/>
    </row>
    <row r="68" spans="1:8" ht="14.25">
      <c r="A68" s="284">
        <v>66</v>
      </c>
      <c r="B68" s="211" t="s">
        <v>101</v>
      </c>
      <c r="C68" s="287"/>
      <c r="D68" s="213"/>
      <c r="E68" s="213"/>
      <c r="F68" s="213">
        <v>1695</v>
      </c>
      <c r="G68" s="213"/>
      <c r="H68" s="214"/>
    </row>
    <row r="69" spans="1:8" ht="14.25">
      <c r="A69" s="284">
        <v>67</v>
      </c>
      <c r="B69" s="216" t="s">
        <v>102</v>
      </c>
      <c r="C69" s="216" t="s">
        <v>103</v>
      </c>
      <c r="D69" s="295"/>
      <c r="E69" s="204">
        <v>218</v>
      </c>
      <c r="F69" s="204">
        <v>5478</v>
      </c>
      <c r="G69" s="205"/>
      <c r="H69" s="215"/>
    </row>
    <row r="70" spans="1:8" ht="14.25">
      <c r="A70" s="284">
        <v>68</v>
      </c>
      <c r="B70" s="212" t="s">
        <v>104</v>
      </c>
      <c r="C70" s="212"/>
      <c r="D70" s="286"/>
      <c r="E70" s="213">
        <v>4417</v>
      </c>
      <c r="F70" s="286">
        <v>39623</v>
      </c>
      <c r="G70" s="213"/>
      <c r="H70" s="214"/>
    </row>
    <row r="71" spans="1:8" ht="14.25">
      <c r="A71" s="284">
        <v>69</v>
      </c>
      <c r="B71" s="211" t="s">
        <v>105</v>
      </c>
      <c r="C71" s="211"/>
      <c r="D71" s="213">
        <v>261</v>
      </c>
      <c r="E71" s="213">
        <v>906</v>
      </c>
      <c r="F71" s="213">
        <v>546</v>
      </c>
      <c r="G71" s="213"/>
      <c r="H71" s="214"/>
    </row>
    <row r="72" spans="1:8" ht="14.25">
      <c r="A72" s="284">
        <v>70</v>
      </c>
      <c r="B72" s="212" t="s">
        <v>106</v>
      </c>
      <c r="C72" s="212"/>
      <c r="D72" s="286">
        <v>451</v>
      </c>
      <c r="E72" s="213">
        <v>25441.7</v>
      </c>
      <c r="F72" s="286">
        <v>787.0999999999999</v>
      </c>
      <c r="G72" s="213"/>
      <c r="H72" s="214"/>
    </row>
    <row r="73" spans="1:8" ht="14.25">
      <c r="A73" s="284">
        <v>71</v>
      </c>
      <c r="B73" s="211" t="s">
        <v>107</v>
      </c>
      <c r="C73" s="211"/>
      <c r="D73" s="213"/>
      <c r="E73" s="213">
        <v>143</v>
      </c>
      <c r="F73" s="213">
        <v>3680</v>
      </c>
      <c r="G73" s="213"/>
      <c r="H73" s="214"/>
    </row>
    <row r="74" spans="1:8" s="270" customFormat="1" ht="14.25">
      <c r="A74" s="284">
        <v>72</v>
      </c>
      <c r="B74" s="211" t="s">
        <v>108</v>
      </c>
      <c r="C74" s="211"/>
      <c r="D74" s="213">
        <v>50</v>
      </c>
      <c r="E74" s="213"/>
      <c r="F74" s="213">
        <v>45</v>
      </c>
      <c r="G74" s="213"/>
      <c r="H74" s="214"/>
    </row>
    <row r="75" spans="1:8" ht="14.25">
      <c r="A75" s="284">
        <v>73</v>
      </c>
      <c r="B75" s="211" t="s">
        <v>109</v>
      </c>
      <c r="C75" s="211" t="s">
        <v>89</v>
      </c>
      <c r="D75" s="213">
        <v>714</v>
      </c>
      <c r="E75" s="213">
        <v>5872</v>
      </c>
      <c r="F75" s="213">
        <v>152</v>
      </c>
      <c r="G75" s="213"/>
      <c r="H75" s="214"/>
    </row>
    <row r="76" spans="1:8" ht="14.25">
      <c r="A76" s="284">
        <v>74</v>
      </c>
      <c r="B76" s="211" t="s">
        <v>110</v>
      </c>
      <c r="C76" s="211"/>
      <c r="D76" s="213"/>
      <c r="E76" s="213">
        <v>989.1</v>
      </c>
      <c r="F76" s="213">
        <v>3085</v>
      </c>
      <c r="G76" s="213"/>
      <c r="H76" s="214"/>
    </row>
    <row r="77" spans="1:8" ht="14.25">
      <c r="A77" s="284">
        <v>75</v>
      </c>
      <c r="B77" s="211" t="s">
        <v>111</v>
      </c>
      <c r="C77" s="211" t="s">
        <v>112</v>
      </c>
      <c r="D77" s="213"/>
      <c r="E77" s="213">
        <v>52.25</v>
      </c>
      <c r="F77" s="213">
        <v>1490</v>
      </c>
      <c r="G77" s="213"/>
      <c r="H77" s="214"/>
    </row>
    <row r="78" spans="1:8" ht="14.25">
      <c r="A78" s="284">
        <v>76</v>
      </c>
      <c r="B78" s="216" t="s">
        <v>113</v>
      </c>
      <c r="C78" s="216" t="s">
        <v>114</v>
      </c>
      <c r="D78" s="213">
        <v>320</v>
      </c>
      <c r="E78" s="213">
        <v>1889.1</v>
      </c>
      <c r="F78" s="213">
        <v>450</v>
      </c>
      <c r="G78" s="213"/>
      <c r="H78" s="214"/>
    </row>
    <row r="79" spans="1:8" ht="14.25">
      <c r="A79" s="284">
        <v>77</v>
      </c>
      <c r="B79" s="216" t="s">
        <v>115</v>
      </c>
      <c r="C79" s="216"/>
      <c r="D79" s="204"/>
      <c r="E79" s="204"/>
      <c r="F79" s="204">
        <v>178</v>
      </c>
      <c r="G79" s="204"/>
      <c r="H79" s="214"/>
    </row>
    <row r="80" spans="1:8" ht="14.25">
      <c r="A80" s="284">
        <v>78</v>
      </c>
      <c r="B80" s="211" t="s">
        <v>116</v>
      </c>
      <c r="C80" s="211"/>
      <c r="D80" s="213"/>
      <c r="E80" s="213">
        <v>510</v>
      </c>
      <c r="F80" s="213">
        <v>50</v>
      </c>
      <c r="G80" s="213">
        <v>12</v>
      </c>
      <c r="H80" s="214"/>
    </row>
    <row r="81" spans="1:9" ht="27">
      <c r="A81" s="284">
        <v>79</v>
      </c>
      <c r="B81" s="188" t="s">
        <v>117</v>
      </c>
      <c r="C81" s="188" t="s">
        <v>118</v>
      </c>
      <c r="D81" s="289"/>
      <c r="E81" s="289"/>
      <c r="F81" s="289">
        <v>2088</v>
      </c>
      <c r="G81" s="289"/>
      <c r="H81" s="157" t="s">
        <v>119</v>
      </c>
      <c r="I81" t="s">
        <v>120</v>
      </c>
    </row>
    <row r="82" spans="1:9" ht="40.5">
      <c r="A82" s="284">
        <v>80</v>
      </c>
      <c r="B82" s="188" t="s">
        <v>121</v>
      </c>
      <c r="C82" s="188" t="s">
        <v>122</v>
      </c>
      <c r="D82" s="289">
        <v>529</v>
      </c>
      <c r="E82" s="289"/>
      <c r="F82" s="289">
        <v>440</v>
      </c>
      <c r="G82" s="289"/>
      <c r="H82" s="157" t="s">
        <v>119</v>
      </c>
      <c r="I82" t="s">
        <v>120</v>
      </c>
    </row>
    <row r="83" spans="1:9" ht="14.25">
      <c r="A83" s="284">
        <v>81</v>
      </c>
      <c r="B83" s="298" t="s">
        <v>123</v>
      </c>
      <c r="C83" s="188" t="s">
        <v>124</v>
      </c>
      <c r="D83" s="289"/>
      <c r="E83" s="289"/>
      <c r="F83" s="289">
        <v>542.3</v>
      </c>
      <c r="G83" s="289"/>
      <c r="H83" s="157" t="s">
        <v>119</v>
      </c>
      <c r="I83" t="s">
        <v>120</v>
      </c>
    </row>
    <row r="84" spans="1:9" ht="14.25">
      <c r="A84" s="284">
        <v>82</v>
      </c>
      <c r="B84" s="298" t="s">
        <v>123</v>
      </c>
      <c r="C84" s="188" t="s">
        <v>125</v>
      </c>
      <c r="D84" s="289"/>
      <c r="E84" s="289"/>
      <c r="F84" s="289">
        <v>2208.9</v>
      </c>
      <c r="G84" s="289"/>
      <c r="H84" s="157" t="s">
        <v>119</v>
      </c>
      <c r="I84" t="s">
        <v>120</v>
      </c>
    </row>
    <row r="85" spans="1:9" ht="14.25">
      <c r="A85" s="284">
        <v>83</v>
      </c>
      <c r="B85" s="298" t="s">
        <v>123</v>
      </c>
      <c r="C85" s="188" t="s">
        <v>126</v>
      </c>
      <c r="D85" s="289"/>
      <c r="E85" s="289"/>
      <c r="F85" s="289">
        <v>216.87</v>
      </c>
      <c r="G85" s="289"/>
      <c r="H85" s="157" t="s">
        <v>119</v>
      </c>
      <c r="I85" t="s">
        <v>120</v>
      </c>
    </row>
    <row r="86" spans="1:9" ht="14.25">
      <c r="A86" s="284">
        <v>84</v>
      </c>
      <c r="B86" s="298" t="s">
        <v>123</v>
      </c>
      <c r="C86" s="188" t="s">
        <v>127</v>
      </c>
      <c r="D86" s="289"/>
      <c r="E86" s="289"/>
      <c r="F86" s="289">
        <v>617.93</v>
      </c>
      <c r="G86" s="289"/>
      <c r="H86" s="157" t="s">
        <v>119</v>
      </c>
      <c r="I86" t="s">
        <v>120</v>
      </c>
    </row>
    <row r="87" spans="1:9" ht="27">
      <c r="A87" s="284">
        <v>85</v>
      </c>
      <c r="B87" s="298" t="s">
        <v>123</v>
      </c>
      <c r="C87" s="188" t="s">
        <v>128</v>
      </c>
      <c r="D87" s="289"/>
      <c r="E87" s="289"/>
      <c r="F87" s="289">
        <v>500</v>
      </c>
      <c r="G87" s="289"/>
      <c r="H87" s="157" t="s">
        <v>119</v>
      </c>
      <c r="I87" t="s">
        <v>120</v>
      </c>
    </row>
    <row r="88" spans="1:9" ht="27">
      <c r="A88" s="284">
        <v>86</v>
      </c>
      <c r="B88" s="298" t="s">
        <v>123</v>
      </c>
      <c r="C88" s="188" t="s">
        <v>129</v>
      </c>
      <c r="D88" s="289"/>
      <c r="E88" s="289"/>
      <c r="F88" s="289">
        <v>20</v>
      </c>
      <c r="G88" s="289"/>
      <c r="H88" s="157" t="s">
        <v>119</v>
      </c>
      <c r="I88" t="s">
        <v>120</v>
      </c>
    </row>
    <row r="89" spans="1:9" ht="14.25">
      <c r="A89" s="284">
        <v>87</v>
      </c>
      <c r="B89" s="298" t="s">
        <v>123</v>
      </c>
      <c r="C89" s="188" t="s">
        <v>130</v>
      </c>
      <c r="D89" s="289">
        <v>50</v>
      </c>
      <c r="E89" s="289"/>
      <c r="F89" s="289"/>
      <c r="G89" s="289"/>
      <c r="H89" s="157" t="s">
        <v>119</v>
      </c>
      <c r="I89" t="s">
        <v>120</v>
      </c>
    </row>
    <row r="90" spans="1:9" ht="14.25">
      <c r="A90" s="284">
        <v>88</v>
      </c>
      <c r="B90" s="298" t="s">
        <v>123</v>
      </c>
      <c r="C90" s="188" t="s">
        <v>131</v>
      </c>
      <c r="D90" s="289"/>
      <c r="E90" s="289"/>
      <c r="F90" s="289">
        <v>22</v>
      </c>
      <c r="G90" s="289"/>
      <c r="H90" s="157" t="s">
        <v>119</v>
      </c>
      <c r="I90" t="s">
        <v>120</v>
      </c>
    </row>
    <row r="91" spans="1:9" ht="27">
      <c r="A91" s="284">
        <v>89</v>
      </c>
      <c r="B91" s="298" t="s">
        <v>123</v>
      </c>
      <c r="C91" s="188" t="s">
        <v>132</v>
      </c>
      <c r="D91" s="289"/>
      <c r="E91" s="289"/>
      <c r="F91" s="289">
        <v>8038</v>
      </c>
      <c r="G91" s="289"/>
      <c r="H91" s="157" t="s">
        <v>119</v>
      </c>
      <c r="I91" t="s">
        <v>120</v>
      </c>
    </row>
    <row r="92" spans="1:9" ht="14.25">
      <c r="A92" s="284">
        <v>90</v>
      </c>
      <c r="B92" s="298" t="s">
        <v>123</v>
      </c>
      <c r="C92" s="188" t="s">
        <v>133</v>
      </c>
      <c r="D92" s="289"/>
      <c r="E92" s="289"/>
      <c r="F92" s="289">
        <v>1142.51</v>
      </c>
      <c r="G92" s="289"/>
      <c r="H92" s="157" t="s">
        <v>119</v>
      </c>
      <c r="I92" t="s">
        <v>120</v>
      </c>
    </row>
    <row r="93" spans="1:9" ht="14.25">
      <c r="A93" s="284">
        <v>91</v>
      </c>
      <c r="B93" s="298" t="s">
        <v>123</v>
      </c>
      <c r="C93" s="188" t="s">
        <v>134</v>
      </c>
      <c r="D93" s="289"/>
      <c r="E93" s="289"/>
      <c r="F93" s="289">
        <v>213</v>
      </c>
      <c r="G93" s="289"/>
      <c r="H93" s="157" t="s">
        <v>119</v>
      </c>
      <c r="I93" t="s">
        <v>120</v>
      </c>
    </row>
    <row r="94" spans="1:9" ht="14.25">
      <c r="A94" s="284">
        <v>92</v>
      </c>
      <c r="B94" s="298" t="s">
        <v>123</v>
      </c>
      <c r="C94" s="188" t="s">
        <v>135</v>
      </c>
      <c r="D94" s="289"/>
      <c r="E94" s="289"/>
      <c r="F94" s="289">
        <v>603.86</v>
      </c>
      <c r="G94" s="289"/>
      <c r="H94" s="157" t="s">
        <v>119</v>
      </c>
      <c r="I94" t="s">
        <v>120</v>
      </c>
    </row>
    <row r="95" spans="1:9" ht="14.25">
      <c r="A95" s="284">
        <v>93</v>
      </c>
      <c r="B95" s="298" t="s">
        <v>123</v>
      </c>
      <c r="C95" s="188" t="s">
        <v>136</v>
      </c>
      <c r="D95" s="289"/>
      <c r="E95" s="289"/>
      <c r="F95" s="289">
        <v>177.4</v>
      </c>
      <c r="G95" s="289"/>
      <c r="H95" s="157" t="s">
        <v>119</v>
      </c>
      <c r="I95" t="s">
        <v>120</v>
      </c>
    </row>
    <row r="96" spans="1:9" ht="14.25">
      <c r="A96" s="284">
        <v>94</v>
      </c>
      <c r="B96" s="298" t="s">
        <v>123</v>
      </c>
      <c r="C96" s="188"/>
      <c r="D96" s="289"/>
      <c r="E96" s="289"/>
      <c r="F96" s="289"/>
      <c r="G96" s="289"/>
      <c r="H96" s="157" t="s">
        <v>119</v>
      </c>
      <c r="I96" t="s">
        <v>120</v>
      </c>
    </row>
    <row r="97" spans="1:9" ht="27">
      <c r="A97" s="284">
        <v>95</v>
      </c>
      <c r="B97" s="298" t="s">
        <v>123</v>
      </c>
      <c r="C97" s="188" t="s">
        <v>137</v>
      </c>
      <c r="D97" s="289"/>
      <c r="E97" s="289"/>
      <c r="F97" s="289">
        <v>11280</v>
      </c>
      <c r="G97" s="289"/>
      <c r="H97" s="157" t="s">
        <v>119</v>
      </c>
      <c r="I97" t="s">
        <v>120</v>
      </c>
    </row>
    <row r="98" spans="1:9" ht="14.25">
      <c r="A98" s="284">
        <v>96</v>
      </c>
      <c r="B98" s="298" t="s">
        <v>123</v>
      </c>
      <c r="C98" s="188" t="s">
        <v>138</v>
      </c>
      <c r="D98" s="289"/>
      <c r="E98" s="289"/>
      <c r="F98" s="289">
        <v>870.8</v>
      </c>
      <c r="G98" s="289"/>
      <c r="H98" s="157" t="s">
        <v>119</v>
      </c>
      <c r="I98" t="s">
        <v>120</v>
      </c>
    </row>
    <row r="99" spans="1:9" ht="94.5">
      <c r="A99" s="284">
        <v>97</v>
      </c>
      <c r="B99" s="298" t="s">
        <v>123</v>
      </c>
      <c r="C99" s="188" t="s">
        <v>139</v>
      </c>
      <c r="D99" s="289"/>
      <c r="E99" s="289"/>
      <c r="F99" s="299">
        <v>13700.76</v>
      </c>
      <c r="G99" s="289"/>
      <c r="H99" s="157" t="s">
        <v>119</v>
      </c>
      <c r="I99" t="s">
        <v>120</v>
      </c>
    </row>
    <row r="100" spans="1:9" ht="27">
      <c r="A100" s="284">
        <v>98</v>
      </c>
      <c r="B100" s="298" t="s">
        <v>123</v>
      </c>
      <c r="C100" s="188" t="s">
        <v>140</v>
      </c>
      <c r="D100" s="289"/>
      <c r="E100" s="289"/>
      <c r="F100" s="289">
        <v>1237.83</v>
      </c>
      <c r="G100" s="289"/>
      <c r="H100" s="157" t="s">
        <v>119</v>
      </c>
      <c r="I100" t="s">
        <v>120</v>
      </c>
    </row>
    <row r="101" spans="1:9" ht="27">
      <c r="A101" s="284">
        <v>99</v>
      </c>
      <c r="B101" s="298" t="s">
        <v>123</v>
      </c>
      <c r="C101" s="188" t="s">
        <v>141</v>
      </c>
      <c r="D101" s="289"/>
      <c r="E101" s="289"/>
      <c r="F101" s="289">
        <v>238.91</v>
      </c>
      <c r="G101" s="289"/>
      <c r="H101" s="157" t="s">
        <v>119</v>
      </c>
      <c r="I101" t="s">
        <v>120</v>
      </c>
    </row>
    <row r="102" spans="1:9" ht="27">
      <c r="A102" s="284">
        <v>100</v>
      </c>
      <c r="B102" s="298" t="s">
        <v>123</v>
      </c>
      <c r="C102" s="188" t="s">
        <v>142</v>
      </c>
      <c r="D102" s="289"/>
      <c r="E102" s="289"/>
      <c r="F102" s="289">
        <v>142.02</v>
      </c>
      <c r="G102" s="289"/>
      <c r="H102" s="157" t="s">
        <v>119</v>
      </c>
      <c r="I102" t="s">
        <v>120</v>
      </c>
    </row>
    <row r="103" spans="1:9" ht="14.25">
      <c r="A103" s="284">
        <v>101</v>
      </c>
      <c r="B103" s="298" t="s">
        <v>123</v>
      </c>
      <c r="C103" s="188" t="s">
        <v>143</v>
      </c>
      <c r="D103" s="289"/>
      <c r="E103" s="289"/>
      <c r="F103" s="289">
        <v>109.06</v>
      </c>
      <c r="G103" s="289"/>
      <c r="H103" s="157" t="s">
        <v>119</v>
      </c>
      <c r="I103" t="s">
        <v>120</v>
      </c>
    </row>
    <row r="104" spans="1:9" ht="27">
      <c r="A104" s="284">
        <v>102</v>
      </c>
      <c r="B104" s="298" t="s">
        <v>123</v>
      </c>
      <c r="C104" s="188" t="s">
        <v>144</v>
      </c>
      <c r="D104" s="289"/>
      <c r="E104" s="289"/>
      <c r="F104" s="289">
        <v>201.6</v>
      </c>
      <c r="G104" s="289"/>
      <c r="H104" s="157" t="s">
        <v>119</v>
      </c>
      <c r="I104" t="s">
        <v>120</v>
      </c>
    </row>
    <row r="105" spans="1:9" ht="14.25">
      <c r="A105" s="284">
        <v>103</v>
      </c>
      <c r="B105" s="298" t="s">
        <v>123</v>
      </c>
      <c r="C105" s="188" t="s">
        <v>145</v>
      </c>
      <c r="D105" s="289"/>
      <c r="E105" s="289"/>
      <c r="F105" s="289">
        <v>497.39</v>
      </c>
      <c r="G105" s="289"/>
      <c r="H105" s="157" t="s">
        <v>119</v>
      </c>
      <c r="I105" t="s">
        <v>120</v>
      </c>
    </row>
    <row r="106" spans="1:9" ht="14.25">
      <c r="A106" s="284">
        <v>104</v>
      </c>
      <c r="B106" s="298" t="s">
        <v>123</v>
      </c>
      <c r="C106" s="188" t="s">
        <v>146</v>
      </c>
      <c r="D106" s="289"/>
      <c r="E106" s="289"/>
      <c r="F106" s="289">
        <v>321.7</v>
      </c>
      <c r="G106" s="289"/>
      <c r="H106" s="157" t="s">
        <v>119</v>
      </c>
      <c r="I106" t="s">
        <v>120</v>
      </c>
    </row>
    <row r="107" spans="1:9" ht="27">
      <c r="A107" s="284">
        <v>105</v>
      </c>
      <c r="B107" s="298" t="s">
        <v>123</v>
      </c>
      <c r="C107" s="188" t="s">
        <v>147</v>
      </c>
      <c r="D107" s="289"/>
      <c r="E107" s="289"/>
      <c r="F107" s="289">
        <v>751.3</v>
      </c>
      <c r="G107" s="289"/>
      <c r="H107" s="157" t="s">
        <v>119</v>
      </c>
      <c r="I107" t="s">
        <v>120</v>
      </c>
    </row>
    <row r="108" spans="1:9" ht="27">
      <c r="A108" s="284">
        <v>106</v>
      </c>
      <c r="B108" s="188" t="s">
        <v>148</v>
      </c>
      <c r="C108" s="188" t="s">
        <v>149</v>
      </c>
      <c r="D108" s="289"/>
      <c r="E108" s="289"/>
      <c r="F108" s="289">
        <v>5431.83</v>
      </c>
      <c r="G108" s="289"/>
      <c r="H108" s="157" t="s">
        <v>119</v>
      </c>
      <c r="I108" t="s">
        <v>120</v>
      </c>
    </row>
    <row r="109" spans="1:9" ht="27">
      <c r="A109" s="284">
        <v>107</v>
      </c>
      <c r="B109" s="188" t="s">
        <v>150</v>
      </c>
      <c r="C109" s="188" t="s">
        <v>151</v>
      </c>
      <c r="D109" s="289"/>
      <c r="E109" s="289"/>
      <c r="F109" s="289">
        <v>7000</v>
      </c>
      <c r="G109" s="289"/>
      <c r="H109" s="157" t="s">
        <v>119</v>
      </c>
      <c r="I109" t="s">
        <v>120</v>
      </c>
    </row>
    <row r="110" spans="1:9" ht="27">
      <c r="A110" s="284">
        <v>108</v>
      </c>
      <c r="B110" s="188" t="s">
        <v>123</v>
      </c>
      <c r="C110" s="188" t="s">
        <v>137</v>
      </c>
      <c r="D110" s="289"/>
      <c r="E110" s="289"/>
      <c r="F110" s="289">
        <v>11280</v>
      </c>
      <c r="G110" s="289"/>
      <c r="H110" s="157" t="s">
        <v>119</v>
      </c>
      <c r="I110" t="s">
        <v>120</v>
      </c>
    </row>
    <row r="111" spans="1:9" ht="14.25">
      <c r="A111" s="284">
        <v>109</v>
      </c>
      <c r="B111" s="298" t="s">
        <v>123</v>
      </c>
      <c r="C111" s="188" t="s">
        <v>152</v>
      </c>
      <c r="D111" s="289">
        <v>333</v>
      </c>
      <c r="E111" s="289"/>
      <c r="F111" s="289"/>
      <c r="G111" s="289"/>
      <c r="H111" s="157" t="s">
        <v>119</v>
      </c>
      <c r="I111" t="s">
        <v>120</v>
      </c>
    </row>
    <row r="112" spans="1:9" ht="14.25">
      <c r="A112" s="284">
        <v>110</v>
      </c>
      <c r="B112" s="298" t="s">
        <v>123</v>
      </c>
      <c r="C112" s="188" t="s">
        <v>153</v>
      </c>
      <c r="D112" s="289"/>
      <c r="E112" s="289"/>
      <c r="F112" s="289">
        <v>580</v>
      </c>
      <c r="G112" s="289"/>
      <c r="H112" s="157" t="s">
        <v>119</v>
      </c>
      <c r="I112" t="s">
        <v>120</v>
      </c>
    </row>
    <row r="113" spans="1:9" ht="14.25">
      <c r="A113" s="284">
        <v>111</v>
      </c>
      <c r="B113" s="298" t="s">
        <v>123</v>
      </c>
      <c r="C113" s="188" t="s">
        <v>154</v>
      </c>
      <c r="D113" s="289"/>
      <c r="E113" s="289"/>
      <c r="F113" s="289">
        <v>2000</v>
      </c>
      <c r="G113" s="289"/>
      <c r="H113" s="157" t="s">
        <v>119</v>
      </c>
      <c r="I113" t="s">
        <v>120</v>
      </c>
    </row>
    <row r="114" spans="1:9" ht="14.25">
      <c r="A114" s="284">
        <v>112</v>
      </c>
      <c r="B114" s="298" t="s">
        <v>123</v>
      </c>
      <c r="C114" s="188" t="s">
        <v>155</v>
      </c>
      <c r="D114" s="289">
        <v>843</v>
      </c>
      <c r="E114" s="289"/>
      <c r="F114" s="289"/>
      <c r="G114" s="289"/>
      <c r="H114" s="157" t="s">
        <v>119</v>
      </c>
      <c r="I114" t="s">
        <v>120</v>
      </c>
    </row>
    <row r="115" spans="1:9" ht="14.25">
      <c r="A115" s="284">
        <v>113</v>
      </c>
      <c r="B115" s="298" t="s">
        <v>123</v>
      </c>
      <c r="C115" s="188" t="s">
        <v>155</v>
      </c>
      <c r="D115" s="289">
        <v>292</v>
      </c>
      <c r="E115" s="289"/>
      <c r="F115" s="289"/>
      <c r="G115" s="289"/>
      <c r="H115" s="157" t="s">
        <v>119</v>
      </c>
      <c r="I115" t="s">
        <v>120</v>
      </c>
    </row>
    <row r="116" spans="1:9" ht="14.25">
      <c r="A116" s="284">
        <v>114</v>
      </c>
      <c r="B116" s="298" t="s">
        <v>123</v>
      </c>
      <c r="C116" s="188" t="s">
        <v>156</v>
      </c>
      <c r="D116" s="289"/>
      <c r="E116" s="289"/>
      <c r="F116" s="289">
        <v>1027</v>
      </c>
      <c r="G116" s="289"/>
      <c r="H116" s="157" t="s">
        <v>119</v>
      </c>
      <c r="I116" t="s">
        <v>120</v>
      </c>
    </row>
    <row r="117" spans="1:9" ht="27">
      <c r="A117" s="284">
        <v>115</v>
      </c>
      <c r="B117" s="236" t="s">
        <v>157</v>
      </c>
      <c r="C117" s="236" t="s">
        <v>158</v>
      </c>
      <c r="D117" s="289"/>
      <c r="E117" s="289">
        <v>942</v>
      </c>
      <c r="F117" s="289">
        <v>1929</v>
      </c>
      <c r="G117" s="289"/>
      <c r="H117" s="157" t="s">
        <v>119</v>
      </c>
      <c r="I117" t="s">
        <v>120</v>
      </c>
    </row>
    <row r="118" spans="1:9" ht="27">
      <c r="A118" s="284">
        <v>116</v>
      </c>
      <c r="B118" s="240" t="s">
        <v>159</v>
      </c>
      <c r="C118" s="240" t="s">
        <v>160</v>
      </c>
      <c r="D118" s="289"/>
      <c r="E118" s="289"/>
      <c r="F118" s="289">
        <v>4459.87</v>
      </c>
      <c r="G118" s="289"/>
      <c r="H118" s="157" t="s">
        <v>119</v>
      </c>
      <c r="I118" t="s">
        <v>120</v>
      </c>
    </row>
    <row r="119" spans="1:9" ht="40.5">
      <c r="A119" s="284">
        <v>117</v>
      </c>
      <c r="B119" s="188" t="s">
        <v>161</v>
      </c>
      <c r="C119" s="188" t="s">
        <v>162</v>
      </c>
      <c r="D119" s="289"/>
      <c r="E119" s="289"/>
      <c r="F119" s="289">
        <v>524.3</v>
      </c>
      <c r="G119" s="289"/>
      <c r="H119" s="157" t="s">
        <v>119</v>
      </c>
      <c r="I119" t="s">
        <v>120</v>
      </c>
    </row>
    <row r="120" spans="1:9" ht="27">
      <c r="A120" s="284">
        <v>118</v>
      </c>
      <c r="B120" s="188" t="s">
        <v>123</v>
      </c>
      <c r="C120" s="188" t="s">
        <v>163</v>
      </c>
      <c r="D120" s="289"/>
      <c r="E120" s="289"/>
      <c r="F120" s="289">
        <v>159.5</v>
      </c>
      <c r="G120" s="289"/>
      <c r="H120" s="157" t="s">
        <v>119</v>
      </c>
      <c r="I120" t="s">
        <v>120</v>
      </c>
    </row>
    <row r="121" spans="1:9" ht="54">
      <c r="A121" s="284">
        <v>119</v>
      </c>
      <c r="B121" s="188" t="s">
        <v>164</v>
      </c>
      <c r="C121" s="188" t="s">
        <v>165</v>
      </c>
      <c r="D121" s="289"/>
      <c r="E121" s="289"/>
      <c r="F121" s="289">
        <v>3730.3</v>
      </c>
      <c r="G121" s="289"/>
      <c r="H121" s="157" t="s">
        <v>119</v>
      </c>
      <c r="I121" t="s">
        <v>120</v>
      </c>
    </row>
    <row r="122" spans="1:9" ht="40.5">
      <c r="A122" s="284">
        <v>120</v>
      </c>
      <c r="B122" s="188" t="s">
        <v>166</v>
      </c>
      <c r="C122" s="188" t="s">
        <v>167</v>
      </c>
      <c r="D122" s="289"/>
      <c r="E122" s="289"/>
      <c r="F122" s="289">
        <v>2486.3333333333335</v>
      </c>
      <c r="G122" s="289"/>
      <c r="H122" s="157" t="s">
        <v>119</v>
      </c>
      <c r="I122" t="s">
        <v>120</v>
      </c>
    </row>
    <row r="123" spans="1:9" ht="54">
      <c r="A123" s="284">
        <v>121</v>
      </c>
      <c r="B123" s="188" t="s">
        <v>168</v>
      </c>
      <c r="C123" s="188" t="s">
        <v>169</v>
      </c>
      <c r="D123" s="289"/>
      <c r="E123" s="289"/>
      <c r="F123" s="289">
        <v>4166.666666666667</v>
      </c>
      <c r="G123" s="289"/>
      <c r="H123" s="157" t="s">
        <v>119</v>
      </c>
      <c r="I123" t="s">
        <v>120</v>
      </c>
    </row>
    <row r="124" spans="1:9" ht="14.25">
      <c r="A124" s="284">
        <v>122</v>
      </c>
      <c r="B124" s="211" t="s">
        <v>170</v>
      </c>
      <c r="C124" s="287"/>
      <c r="D124" s="213"/>
      <c r="E124" s="213"/>
      <c r="F124" s="213">
        <v>31000</v>
      </c>
      <c r="G124" s="213"/>
      <c r="H124" s="157" t="s">
        <v>119</v>
      </c>
      <c r="I124" t="s">
        <v>120</v>
      </c>
    </row>
    <row r="125" spans="1:8" ht="15">
      <c r="A125" s="300"/>
      <c r="B125" s="301" t="s">
        <v>171</v>
      </c>
      <c r="C125" s="302"/>
      <c r="D125" s="303">
        <f>SUM(D1:D124)</f>
        <v>10918</v>
      </c>
      <c r="E125" s="303">
        <f>SUM(E1:E124)</f>
        <v>132409.87</v>
      </c>
      <c r="F125" s="303">
        <f>SUM(F1:F124)</f>
        <v>630598.2000000002</v>
      </c>
      <c r="G125" s="303">
        <f>SUM(G1:G124)</f>
        <v>56</v>
      </c>
      <c r="H125" s="304"/>
    </row>
    <row r="126" spans="1:8" s="271" customFormat="1" ht="14.25">
      <c r="A126" s="305"/>
      <c r="B126" s="306"/>
      <c r="C126" s="307"/>
      <c r="D126" s="308"/>
      <c r="E126" s="308"/>
      <c r="F126" s="308"/>
      <c r="G126" s="308"/>
      <c r="H126" s="306"/>
    </row>
    <row r="127" spans="1:8" s="271" customFormat="1" ht="14.25">
      <c r="A127" s="305"/>
      <c r="B127" s="306"/>
      <c r="C127" s="307"/>
      <c r="D127" s="308"/>
      <c r="E127" s="308"/>
      <c r="F127" s="308"/>
      <c r="G127" s="308"/>
      <c r="H127" s="306"/>
    </row>
    <row r="128" spans="1:8" s="272" customFormat="1" ht="14.25">
      <c r="A128" s="305"/>
      <c r="B128" s="306"/>
      <c r="C128" s="307"/>
      <c r="D128" s="308"/>
      <c r="E128" s="308"/>
      <c r="F128" s="308"/>
      <c r="G128" s="308"/>
      <c r="H128" s="306"/>
    </row>
    <row r="129" spans="1:8" s="272" customFormat="1" ht="14.25">
      <c r="A129" s="305"/>
      <c r="B129" s="306"/>
      <c r="C129" s="307"/>
      <c r="D129" s="308"/>
      <c r="E129" s="308"/>
      <c r="F129" s="308"/>
      <c r="G129" s="308"/>
      <c r="H129" s="306"/>
    </row>
    <row r="130" spans="1:11" s="200" customFormat="1" ht="13.5">
      <c r="A130" s="273"/>
      <c r="B130" s="309"/>
      <c r="C130" s="310"/>
      <c r="D130" s="311"/>
      <c r="E130" s="312"/>
      <c r="F130" s="312"/>
      <c r="G130" s="311"/>
      <c r="H130" s="310"/>
      <c r="I130" s="332"/>
      <c r="J130" s="332"/>
      <c r="K130" s="332"/>
    </row>
    <row r="131" spans="1:11" s="200" customFormat="1" ht="14.25">
      <c r="A131" s="273"/>
      <c r="B131" s="309"/>
      <c r="C131" s="310"/>
      <c r="D131" s="311"/>
      <c r="E131" s="312"/>
      <c r="F131" s="312"/>
      <c r="G131" s="311"/>
      <c r="H131" s="310"/>
      <c r="I131" s="333"/>
      <c r="J131" s="333"/>
      <c r="K131" s="333"/>
    </row>
    <row r="132" spans="1:11" s="200" customFormat="1" ht="14.25">
      <c r="A132" s="273"/>
      <c r="B132" s="309"/>
      <c r="C132" s="310"/>
      <c r="D132" s="313"/>
      <c r="E132" s="314"/>
      <c r="F132" s="314"/>
      <c r="G132" s="313"/>
      <c r="H132" s="315"/>
      <c r="I132" s="334"/>
      <c r="J132" s="334"/>
      <c r="K132" s="335"/>
    </row>
    <row r="133" spans="1:11" s="200" customFormat="1" ht="13.5">
      <c r="A133" s="273"/>
      <c r="B133" s="309"/>
      <c r="C133" s="310"/>
      <c r="D133" s="313"/>
      <c r="E133" s="314"/>
      <c r="F133" s="314"/>
      <c r="G133" s="313"/>
      <c r="H133" s="310"/>
      <c r="I133" s="332"/>
      <c r="J133" s="332"/>
      <c r="K133" s="332"/>
    </row>
    <row r="134" spans="1:11" s="272" customFormat="1" ht="14.25">
      <c r="A134" s="273"/>
      <c r="B134" s="316"/>
      <c r="C134" s="317"/>
      <c r="D134" s="311"/>
      <c r="E134" s="312"/>
      <c r="F134" s="312"/>
      <c r="G134" s="311"/>
      <c r="H134" s="310"/>
      <c r="I134" s="336"/>
      <c r="J134" s="336"/>
      <c r="K134" s="337"/>
    </row>
    <row r="135" spans="1:10" s="272" customFormat="1" ht="14.25">
      <c r="A135" s="273"/>
      <c r="B135" s="274"/>
      <c r="C135" s="318"/>
      <c r="D135" s="275"/>
      <c r="E135" s="276"/>
      <c r="F135" s="276"/>
      <c r="G135" s="275"/>
      <c r="H135" s="273"/>
      <c r="I135" s="338"/>
      <c r="J135" s="338"/>
    </row>
    <row r="136" spans="1:8" s="272" customFormat="1" ht="14.25">
      <c r="A136" s="319"/>
      <c r="B136" s="274"/>
      <c r="C136" s="319"/>
      <c r="D136" s="320"/>
      <c r="E136" s="276"/>
      <c r="F136" s="276"/>
      <c r="G136" s="275"/>
      <c r="H136" s="273"/>
    </row>
    <row r="137" spans="1:8" s="272" customFormat="1" ht="14.25">
      <c r="A137" s="321"/>
      <c r="B137" s="322"/>
      <c r="C137" s="321"/>
      <c r="D137" s="323"/>
      <c r="E137" s="276"/>
      <c r="F137" s="276"/>
      <c r="G137" s="275"/>
      <c r="H137" s="273"/>
    </row>
    <row r="138" spans="1:8" s="272" customFormat="1" ht="14.25">
      <c r="A138" s="321"/>
      <c r="B138" s="322"/>
      <c r="C138" s="321"/>
      <c r="D138" s="323"/>
      <c r="E138" s="276"/>
      <c r="F138" s="276"/>
      <c r="G138" s="275"/>
      <c r="H138" s="273"/>
    </row>
    <row r="139" spans="1:8" s="200" customFormat="1" ht="13.5">
      <c r="A139" s="273"/>
      <c r="B139" s="324"/>
      <c r="C139" s="319"/>
      <c r="D139" s="320"/>
      <c r="E139" s="325"/>
      <c r="F139" s="325"/>
      <c r="G139" s="326"/>
      <c r="H139" s="273"/>
    </row>
    <row r="140" spans="1:8" s="200" customFormat="1" ht="13.5">
      <c r="A140" s="273"/>
      <c r="B140" s="324"/>
      <c r="C140" s="321"/>
      <c r="D140" s="323"/>
      <c r="E140" s="327"/>
      <c r="F140" s="327"/>
      <c r="G140" s="326"/>
      <c r="H140" s="273"/>
    </row>
    <row r="141" spans="1:8" s="200" customFormat="1" ht="13.5">
      <c r="A141" s="273"/>
      <c r="B141" s="328"/>
      <c r="C141" s="321"/>
      <c r="D141" s="329"/>
      <c r="E141" s="327"/>
      <c r="F141" s="327"/>
      <c r="G141" s="326"/>
      <c r="H141" s="273"/>
    </row>
    <row r="142" spans="1:8" s="200" customFormat="1" ht="14.25">
      <c r="A142" s="273"/>
      <c r="B142" s="328"/>
      <c r="C142" s="321"/>
      <c r="D142" s="329"/>
      <c r="E142" s="330"/>
      <c r="F142" s="276"/>
      <c r="G142" s="275"/>
      <c r="H142" s="273"/>
    </row>
    <row r="143" spans="1:8" s="200" customFormat="1" ht="13.5">
      <c r="A143" s="273"/>
      <c r="B143" s="328"/>
      <c r="C143" s="319"/>
      <c r="D143" s="331"/>
      <c r="E143" s="276"/>
      <c r="F143" s="276"/>
      <c r="G143" s="275"/>
      <c r="H143" s="273"/>
    </row>
    <row r="144" spans="1:8" s="200" customFormat="1" ht="13.5">
      <c r="A144" s="273"/>
      <c r="B144" s="274"/>
      <c r="C144" s="319"/>
      <c r="D144" s="331"/>
      <c r="E144" s="276"/>
      <c r="F144" s="276"/>
      <c r="G144" s="275"/>
      <c r="H144" s="273"/>
    </row>
  </sheetData>
  <sheetProtection/>
  <mergeCells count="1">
    <mergeCell ref="A1:H1"/>
  </mergeCells>
  <printOptions horizontalCentered="1" verticalCentered="1"/>
  <pageMargins left="0.71" right="0.71" top="0.75" bottom="0.75" header="0.31" footer="0.31"/>
  <pageSetup horizontalDpi="600" verticalDpi="600" orientation="landscape" paperSize="9"/>
  <headerFooter scaleWithDoc="0"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dimension ref="A1:I33"/>
  <sheetViews>
    <sheetView tabSelected="1" zoomScaleSheetLayoutView="100" workbookViewId="0" topLeftCell="A1">
      <selection activeCell="J37" sqref="J37"/>
    </sheetView>
  </sheetViews>
  <sheetFormatPr defaultColWidth="9.00390625" defaultRowHeight="13.5"/>
  <cols>
    <col min="1" max="1" width="9.00390625" style="46" customWidth="1"/>
    <col min="2" max="2" width="15.625" style="46" customWidth="1"/>
    <col min="3" max="3" width="13.50390625" style="46" customWidth="1"/>
    <col min="4" max="4" width="11.125" style="46" customWidth="1"/>
    <col min="5" max="5" width="11.25390625" style="46" customWidth="1"/>
    <col min="6" max="6" width="12.375" style="46" customWidth="1"/>
    <col min="7" max="7" width="18.625" style="46" customWidth="1"/>
    <col min="8" max="8" width="35.125" style="46" customWidth="1"/>
    <col min="9" max="253" width="9.00390625" style="46" customWidth="1"/>
    <col min="254" max="16384" width="9.00390625" style="48" customWidth="1"/>
  </cols>
  <sheetData>
    <row r="1" spans="1:8" s="46" customFormat="1" ht="26.25">
      <c r="A1" s="49" t="s">
        <v>803</v>
      </c>
      <c r="B1" s="50"/>
      <c r="C1" s="50"/>
      <c r="D1" s="50"/>
      <c r="E1" s="50"/>
      <c r="F1" s="50"/>
      <c r="G1" s="50"/>
      <c r="H1" s="51"/>
    </row>
    <row r="2" spans="1:8" s="47" customFormat="1" ht="14.25">
      <c r="A2" s="52" t="s">
        <v>729</v>
      </c>
      <c r="B2" s="53" t="s">
        <v>730</v>
      </c>
      <c r="C2" s="53" t="s">
        <v>731</v>
      </c>
      <c r="D2" s="53" t="s">
        <v>733</v>
      </c>
      <c r="E2" s="54" t="s">
        <v>736</v>
      </c>
      <c r="F2" s="55" t="s">
        <v>744</v>
      </c>
      <c r="G2" s="55" t="s">
        <v>745</v>
      </c>
      <c r="H2" s="56" t="s">
        <v>746</v>
      </c>
    </row>
    <row r="3" spans="1:9" s="46" customFormat="1" ht="14.25">
      <c r="A3" s="57">
        <v>1</v>
      </c>
      <c r="B3" s="58">
        <v>483300001</v>
      </c>
      <c r="C3" s="59" t="s">
        <v>753</v>
      </c>
      <c r="D3" s="59" t="s">
        <v>804</v>
      </c>
      <c r="E3" s="58">
        <v>89</v>
      </c>
      <c r="F3" s="59" t="s">
        <v>753</v>
      </c>
      <c r="G3" s="59" t="s">
        <v>805</v>
      </c>
      <c r="H3" s="60" t="s">
        <v>806</v>
      </c>
      <c r="I3" s="46" t="s">
        <v>11</v>
      </c>
    </row>
    <row r="4" spans="1:9" s="46" customFormat="1" ht="14.25">
      <c r="A4" s="57">
        <v>2</v>
      </c>
      <c r="B4" s="58">
        <v>483300017</v>
      </c>
      <c r="C4" s="59" t="s">
        <v>807</v>
      </c>
      <c r="D4" s="59" t="s">
        <v>804</v>
      </c>
      <c r="E4" s="58">
        <v>92</v>
      </c>
      <c r="F4" s="59" t="s">
        <v>753</v>
      </c>
      <c r="G4" s="59" t="s">
        <v>808</v>
      </c>
      <c r="H4" s="60" t="s">
        <v>809</v>
      </c>
      <c r="I4" s="46" t="s">
        <v>11</v>
      </c>
    </row>
    <row r="5" spans="1:9" s="46" customFormat="1" ht="14.25">
      <c r="A5" s="57">
        <v>3</v>
      </c>
      <c r="B5" s="58">
        <v>483400001</v>
      </c>
      <c r="C5" s="59" t="s">
        <v>771</v>
      </c>
      <c r="D5" s="59" t="s">
        <v>810</v>
      </c>
      <c r="E5" s="58">
        <v>64</v>
      </c>
      <c r="F5" s="59" t="s">
        <v>753</v>
      </c>
      <c r="G5" s="59" t="s">
        <v>811</v>
      </c>
      <c r="H5" s="60" t="s">
        <v>812</v>
      </c>
      <c r="I5" s="46" t="s">
        <v>11</v>
      </c>
    </row>
    <row r="6" spans="1:9" s="46" customFormat="1" ht="14.25">
      <c r="A6" s="57">
        <v>4</v>
      </c>
      <c r="B6" s="58">
        <v>483400002</v>
      </c>
      <c r="C6" s="59" t="s">
        <v>771</v>
      </c>
      <c r="D6" s="59" t="s">
        <v>810</v>
      </c>
      <c r="E6" s="58">
        <v>65</v>
      </c>
      <c r="F6" s="59" t="s">
        <v>753</v>
      </c>
      <c r="G6" s="59" t="s">
        <v>811</v>
      </c>
      <c r="H6" s="60" t="s">
        <v>812</v>
      </c>
      <c r="I6" s="46" t="s">
        <v>11</v>
      </c>
    </row>
    <row r="7" spans="1:9" s="46" customFormat="1" ht="14.25">
      <c r="A7" s="57">
        <v>5</v>
      </c>
      <c r="B7" s="58">
        <v>483400003</v>
      </c>
      <c r="C7" s="59" t="s">
        <v>807</v>
      </c>
      <c r="D7" s="59" t="s">
        <v>810</v>
      </c>
      <c r="E7" s="58">
        <v>64</v>
      </c>
      <c r="F7" s="59" t="s">
        <v>753</v>
      </c>
      <c r="G7" s="59" t="s">
        <v>813</v>
      </c>
      <c r="H7" s="60" t="s">
        <v>814</v>
      </c>
      <c r="I7" s="46" t="s">
        <v>11</v>
      </c>
    </row>
    <row r="8" spans="1:9" s="46" customFormat="1" ht="14.25">
      <c r="A8" s="57">
        <v>6</v>
      </c>
      <c r="B8" s="58">
        <v>483400004</v>
      </c>
      <c r="C8" s="59" t="s">
        <v>815</v>
      </c>
      <c r="D8" s="59" t="s">
        <v>810</v>
      </c>
      <c r="E8" s="58">
        <v>62</v>
      </c>
      <c r="F8" s="59" t="s">
        <v>753</v>
      </c>
      <c r="G8" s="59" t="s">
        <v>816</v>
      </c>
      <c r="H8" s="60" t="s">
        <v>817</v>
      </c>
      <c r="I8" s="46" t="s">
        <v>11</v>
      </c>
    </row>
    <row r="9" spans="1:9" s="46" customFormat="1" ht="14.25">
      <c r="A9" s="57">
        <v>7</v>
      </c>
      <c r="B9" s="58">
        <v>483400005</v>
      </c>
      <c r="C9" s="59" t="s">
        <v>807</v>
      </c>
      <c r="D9" s="59" t="s">
        <v>810</v>
      </c>
      <c r="E9" s="58">
        <v>76</v>
      </c>
      <c r="F9" s="59" t="s">
        <v>753</v>
      </c>
      <c r="G9" s="59" t="s">
        <v>816</v>
      </c>
      <c r="H9" s="60" t="s">
        <v>817</v>
      </c>
      <c r="I9" s="46" t="s">
        <v>11</v>
      </c>
    </row>
    <row r="10" spans="1:9" s="46" customFormat="1" ht="14.25">
      <c r="A10" s="57">
        <v>8</v>
      </c>
      <c r="B10" s="58">
        <v>483400006</v>
      </c>
      <c r="C10" s="59" t="s">
        <v>771</v>
      </c>
      <c r="D10" s="59" t="s">
        <v>810</v>
      </c>
      <c r="E10" s="58">
        <v>59</v>
      </c>
      <c r="F10" s="59" t="s">
        <v>753</v>
      </c>
      <c r="G10" s="59" t="s">
        <v>816</v>
      </c>
      <c r="H10" s="60" t="s">
        <v>817</v>
      </c>
      <c r="I10" s="46" t="s">
        <v>11</v>
      </c>
    </row>
    <row r="11" spans="1:9" s="46" customFormat="1" ht="14.25">
      <c r="A11" s="57">
        <v>9</v>
      </c>
      <c r="B11" s="58">
        <v>483400007</v>
      </c>
      <c r="C11" s="59" t="s">
        <v>815</v>
      </c>
      <c r="D11" s="59" t="s">
        <v>810</v>
      </c>
      <c r="E11" s="58">
        <v>70</v>
      </c>
      <c r="F11" s="59" t="s">
        <v>753</v>
      </c>
      <c r="G11" s="59" t="s">
        <v>816</v>
      </c>
      <c r="H11" s="60" t="s">
        <v>817</v>
      </c>
      <c r="I11" s="46" t="s">
        <v>11</v>
      </c>
    </row>
    <row r="12" spans="1:9" s="46" customFormat="1" ht="14.25">
      <c r="A12" s="57">
        <v>10</v>
      </c>
      <c r="B12" s="58">
        <v>483400008</v>
      </c>
      <c r="C12" s="59" t="s">
        <v>807</v>
      </c>
      <c r="D12" s="59" t="s">
        <v>810</v>
      </c>
      <c r="E12" s="58">
        <v>66</v>
      </c>
      <c r="F12" s="59" t="s">
        <v>753</v>
      </c>
      <c r="G12" s="59" t="s">
        <v>818</v>
      </c>
      <c r="H12" s="60" t="s">
        <v>819</v>
      </c>
      <c r="I12" s="46" t="s">
        <v>11</v>
      </c>
    </row>
    <row r="13" spans="1:9" s="46" customFormat="1" ht="14.25">
      <c r="A13" s="57">
        <v>11</v>
      </c>
      <c r="B13" s="58">
        <v>483400009</v>
      </c>
      <c r="C13" s="59" t="s">
        <v>815</v>
      </c>
      <c r="D13" s="59" t="s">
        <v>810</v>
      </c>
      <c r="E13" s="58">
        <v>65</v>
      </c>
      <c r="F13" s="59" t="s">
        <v>753</v>
      </c>
      <c r="G13" s="59" t="s">
        <v>805</v>
      </c>
      <c r="H13" s="60" t="s">
        <v>820</v>
      </c>
      <c r="I13" s="46" t="s">
        <v>11</v>
      </c>
    </row>
    <row r="14" spans="1:9" s="46" customFormat="1" ht="14.25">
      <c r="A14" s="57">
        <v>12</v>
      </c>
      <c r="B14" s="58">
        <v>483400010</v>
      </c>
      <c r="C14" s="59" t="s">
        <v>807</v>
      </c>
      <c r="D14" s="59" t="s">
        <v>810</v>
      </c>
      <c r="E14" s="58">
        <v>68</v>
      </c>
      <c r="F14" s="59" t="s">
        <v>753</v>
      </c>
      <c r="G14" s="59" t="s">
        <v>821</v>
      </c>
      <c r="H14" s="60" t="s">
        <v>822</v>
      </c>
      <c r="I14" s="46" t="s">
        <v>11</v>
      </c>
    </row>
    <row r="15" spans="1:9" s="46" customFormat="1" ht="14.25">
      <c r="A15" s="57">
        <v>13</v>
      </c>
      <c r="B15" s="58">
        <v>483400011</v>
      </c>
      <c r="C15" s="59" t="s">
        <v>807</v>
      </c>
      <c r="D15" s="59" t="s">
        <v>810</v>
      </c>
      <c r="E15" s="58">
        <v>62</v>
      </c>
      <c r="F15" s="59" t="s">
        <v>753</v>
      </c>
      <c r="G15" s="59" t="s">
        <v>821</v>
      </c>
      <c r="H15" s="60" t="s">
        <v>822</v>
      </c>
      <c r="I15" s="46" t="s">
        <v>11</v>
      </c>
    </row>
    <row r="16" spans="1:9" s="46" customFormat="1" ht="14.25">
      <c r="A16" s="57">
        <v>14</v>
      </c>
      <c r="B16" s="58">
        <v>483400012</v>
      </c>
      <c r="C16" s="59" t="s">
        <v>815</v>
      </c>
      <c r="D16" s="59" t="s">
        <v>810</v>
      </c>
      <c r="E16" s="58">
        <v>60</v>
      </c>
      <c r="F16" s="59" t="s">
        <v>753</v>
      </c>
      <c r="G16" s="59" t="s">
        <v>811</v>
      </c>
      <c r="H16" s="60" t="s">
        <v>823</v>
      </c>
      <c r="I16" s="46" t="s">
        <v>11</v>
      </c>
    </row>
    <row r="17" spans="1:9" s="46" customFormat="1" ht="14.25">
      <c r="A17" s="57">
        <v>15</v>
      </c>
      <c r="B17" s="58">
        <v>483400013</v>
      </c>
      <c r="C17" s="59" t="s">
        <v>807</v>
      </c>
      <c r="D17" s="59" t="s">
        <v>810</v>
      </c>
      <c r="E17" s="58">
        <v>80</v>
      </c>
      <c r="F17" s="59" t="s">
        <v>753</v>
      </c>
      <c r="G17" s="59" t="s">
        <v>811</v>
      </c>
      <c r="H17" s="60" t="s">
        <v>824</v>
      </c>
      <c r="I17" s="46" t="s">
        <v>11</v>
      </c>
    </row>
    <row r="18" spans="1:9" s="46" customFormat="1" ht="14.25">
      <c r="A18" s="57">
        <v>16</v>
      </c>
      <c r="B18" s="58">
        <v>483400014</v>
      </c>
      <c r="C18" s="59" t="s">
        <v>807</v>
      </c>
      <c r="D18" s="59" t="s">
        <v>810</v>
      </c>
      <c r="E18" s="58">
        <v>88</v>
      </c>
      <c r="F18" s="59" t="s">
        <v>753</v>
      </c>
      <c r="G18" s="59" t="s">
        <v>821</v>
      </c>
      <c r="H18" s="60" t="s">
        <v>825</v>
      </c>
      <c r="I18" s="46" t="s">
        <v>11</v>
      </c>
    </row>
    <row r="19" spans="1:9" s="46" customFormat="1" ht="14.25">
      <c r="A19" s="57">
        <v>17</v>
      </c>
      <c r="B19" s="58">
        <v>483400015</v>
      </c>
      <c r="C19" s="59" t="s">
        <v>807</v>
      </c>
      <c r="D19" s="59" t="s">
        <v>810</v>
      </c>
      <c r="E19" s="58">
        <v>75</v>
      </c>
      <c r="F19" s="59" t="s">
        <v>753</v>
      </c>
      <c r="G19" s="59" t="s">
        <v>821</v>
      </c>
      <c r="H19" s="60" t="s">
        <v>825</v>
      </c>
      <c r="I19" s="46" t="s">
        <v>11</v>
      </c>
    </row>
    <row r="20" spans="1:9" s="46" customFormat="1" ht="14.25">
      <c r="A20" s="57">
        <v>18</v>
      </c>
      <c r="B20" s="58">
        <v>483400016</v>
      </c>
      <c r="C20" s="59" t="s">
        <v>807</v>
      </c>
      <c r="D20" s="59" t="s">
        <v>810</v>
      </c>
      <c r="E20" s="58">
        <v>62</v>
      </c>
      <c r="F20" s="59" t="s">
        <v>753</v>
      </c>
      <c r="G20" s="59" t="s">
        <v>821</v>
      </c>
      <c r="H20" s="60" t="s">
        <v>825</v>
      </c>
      <c r="I20" s="46" t="s">
        <v>11</v>
      </c>
    </row>
    <row r="21" spans="1:9" s="46" customFormat="1" ht="14.25">
      <c r="A21" s="57">
        <v>19</v>
      </c>
      <c r="B21" s="58">
        <v>483400017</v>
      </c>
      <c r="C21" s="59" t="s">
        <v>807</v>
      </c>
      <c r="D21" s="59" t="s">
        <v>810</v>
      </c>
      <c r="E21" s="58">
        <v>74</v>
      </c>
      <c r="F21" s="59" t="s">
        <v>753</v>
      </c>
      <c r="G21" s="59" t="s">
        <v>821</v>
      </c>
      <c r="H21" s="60" t="s">
        <v>825</v>
      </c>
      <c r="I21" s="46" t="s">
        <v>11</v>
      </c>
    </row>
    <row r="22" spans="1:9" s="46" customFormat="1" ht="14.25">
      <c r="A22" s="57">
        <v>20</v>
      </c>
      <c r="B22" s="58">
        <v>483400018</v>
      </c>
      <c r="C22" s="59" t="s">
        <v>815</v>
      </c>
      <c r="D22" s="59" t="s">
        <v>810</v>
      </c>
      <c r="E22" s="58">
        <v>68</v>
      </c>
      <c r="F22" s="59" t="s">
        <v>753</v>
      </c>
      <c r="G22" s="59" t="s">
        <v>821</v>
      </c>
      <c r="H22" s="60" t="s">
        <v>826</v>
      </c>
      <c r="I22" s="46" t="s">
        <v>11</v>
      </c>
    </row>
    <row r="23" spans="1:9" s="46" customFormat="1" ht="14.25">
      <c r="A23" s="57">
        <v>21</v>
      </c>
      <c r="B23" s="58">
        <v>483400019</v>
      </c>
      <c r="C23" s="59" t="s">
        <v>815</v>
      </c>
      <c r="D23" s="59" t="s">
        <v>810</v>
      </c>
      <c r="E23" s="58">
        <v>60</v>
      </c>
      <c r="F23" s="59" t="s">
        <v>753</v>
      </c>
      <c r="G23" s="59" t="s">
        <v>821</v>
      </c>
      <c r="H23" s="60" t="s">
        <v>826</v>
      </c>
      <c r="I23" s="46" t="s">
        <v>11</v>
      </c>
    </row>
    <row r="24" spans="1:9" s="46" customFormat="1" ht="14.25">
      <c r="A24" s="57">
        <v>22</v>
      </c>
      <c r="B24" s="58">
        <v>483400122</v>
      </c>
      <c r="C24" s="59" t="s">
        <v>807</v>
      </c>
      <c r="D24" s="59" t="s">
        <v>810</v>
      </c>
      <c r="E24" s="58">
        <v>59</v>
      </c>
      <c r="F24" s="59" t="s">
        <v>753</v>
      </c>
      <c r="G24" s="58"/>
      <c r="H24" s="60" t="s">
        <v>827</v>
      </c>
      <c r="I24" s="46" t="s">
        <v>11</v>
      </c>
    </row>
    <row r="25" spans="1:9" s="46" customFormat="1" ht="14.25">
      <c r="A25" s="57">
        <v>23</v>
      </c>
      <c r="B25" s="58">
        <v>483400123</v>
      </c>
      <c r="C25" s="59" t="s">
        <v>807</v>
      </c>
      <c r="D25" s="59" t="s">
        <v>810</v>
      </c>
      <c r="E25" s="58">
        <v>61</v>
      </c>
      <c r="F25" s="59" t="s">
        <v>753</v>
      </c>
      <c r="G25" s="58"/>
      <c r="H25" s="60" t="s">
        <v>827</v>
      </c>
      <c r="I25" s="46" t="s">
        <v>11</v>
      </c>
    </row>
    <row r="26" spans="1:9" s="46" customFormat="1" ht="14.25">
      <c r="A26" s="57">
        <v>24</v>
      </c>
      <c r="B26" s="58">
        <v>483400124</v>
      </c>
      <c r="C26" s="59" t="s">
        <v>807</v>
      </c>
      <c r="D26" s="59" t="s">
        <v>810</v>
      </c>
      <c r="E26" s="58">
        <v>59</v>
      </c>
      <c r="F26" s="59" t="s">
        <v>753</v>
      </c>
      <c r="G26" s="58"/>
      <c r="H26" s="60" t="s">
        <v>827</v>
      </c>
      <c r="I26" s="46" t="s">
        <v>11</v>
      </c>
    </row>
    <row r="27" spans="1:9" s="46" customFormat="1" ht="14.25">
      <c r="A27" s="57">
        <v>25</v>
      </c>
      <c r="B27" s="58">
        <v>483400125</v>
      </c>
      <c r="C27" s="59" t="s">
        <v>807</v>
      </c>
      <c r="D27" s="59" t="s">
        <v>810</v>
      </c>
      <c r="E27" s="58">
        <v>78</v>
      </c>
      <c r="F27" s="59" t="s">
        <v>753</v>
      </c>
      <c r="G27" s="58"/>
      <c r="H27" s="60" t="s">
        <v>827</v>
      </c>
      <c r="I27" s="46" t="s">
        <v>11</v>
      </c>
    </row>
    <row r="28" spans="1:9" s="46" customFormat="1" ht="14.25">
      <c r="A28" s="57">
        <v>26</v>
      </c>
      <c r="B28" s="58">
        <v>483400126</v>
      </c>
      <c r="C28" s="59" t="s">
        <v>807</v>
      </c>
      <c r="D28" s="59" t="s">
        <v>810</v>
      </c>
      <c r="E28" s="58">
        <v>58</v>
      </c>
      <c r="F28" s="59" t="s">
        <v>753</v>
      </c>
      <c r="G28" s="58"/>
      <c r="H28" s="60" t="s">
        <v>827</v>
      </c>
      <c r="I28" s="46" t="s">
        <v>11</v>
      </c>
    </row>
    <row r="29" spans="1:9" s="46" customFormat="1" ht="14.25">
      <c r="A29" s="57">
        <v>27</v>
      </c>
      <c r="B29" s="58">
        <v>483400127</v>
      </c>
      <c r="C29" s="59" t="s">
        <v>807</v>
      </c>
      <c r="D29" s="59" t="s">
        <v>810</v>
      </c>
      <c r="E29" s="58">
        <v>60</v>
      </c>
      <c r="F29" s="59" t="s">
        <v>753</v>
      </c>
      <c r="G29" s="58"/>
      <c r="H29" s="60" t="s">
        <v>827</v>
      </c>
      <c r="I29" s="46" t="s">
        <v>11</v>
      </c>
    </row>
    <row r="30" spans="1:9" s="46" customFormat="1" ht="14.25">
      <c r="A30" s="57">
        <v>28</v>
      </c>
      <c r="B30" s="58">
        <v>483400128</v>
      </c>
      <c r="C30" s="59" t="s">
        <v>807</v>
      </c>
      <c r="D30" s="59" t="s">
        <v>810</v>
      </c>
      <c r="E30" s="58">
        <v>61</v>
      </c>
      <c r="F30" s="59" t="s">
        <v>753</v>
      </c>
      <c r="G30" s="58"/>
      <c r="H30" s="60" t="s">
        <v>827</v>
      </c>
      <c r="I30" s="46" t="s">
        <v>11</v>
      </c>
    </row>
    <row r="31" spans="1:9" s="46" customFormat="1" ht="14.25">
      <c r="A31" s="57">
        <v>29</v>
      </c>
      <c r="B31" s="58">
        <v>483400129</v>
      </c>
      <c r="C31" s="59" t="s">
        <v>771</v>
      </c>
      <c r="D31" s="59" t="s">
        <v>810</v>
      </c>
      <c r="E31" s="58">
        <v>66</v>
      </c>
      <c r="F31" s="59" t="s">
        <v>753</v>
      </c>
      <c r="G31" s="58"/>
      <c r="H31" s="60" t="s">
        <v>827</v>
      </c>
      <c r="I31" s="46" t="s">
        <v>11</v>
      </c>
    </row>
    <row r="32" spans="1:9" s="46" customFormat="1" ht="14.25">
      <c r="A32" s="57">
        <v>30</v>
      </c>
      <c r="B32" s="58">
        <v>483400130</v>
      </c>
      <c r="C32" s="59" t="s">
        <v>807</v>
      </c>
      <c r="D32" s="59" t="s">
        <v>810</v>
      </c>
      <c r="E32" s="58">
        <v>58</v>
      </c>
      <c r="F32" s="59" t="s">
        <v>753</v>
      </c>
      <c r="G32" s="58"/>
      <c r="H32" s="60" t="s">
        <v>827</v>
      </c>
      <c r="I32" s="46" t="s">
        <v>11</v>
      </c>
    </row>
    <row r="33" spans="1:9" s="46" customFormat="1" ht="15">
      <c r="A33" s="57">
        <v>31</v>
      </c>
      <c r="B33" s="61">
        <v>483400131</v>
      </c>
      <c r="C33" s="62" t="s">
        <v>807</v>
      </c>
      <c r="D33" s="62" t="s">
        <v>810</v>
      </c>
      <c r="E33" s="61">
        <v>58</v>
      </c>
      <c r="F33" s="62" t="s">
        <v>753</v>
      </c>
      <c r="G33" s="61"/>
      <c r="H33" s="63" t="s">
        <v>827</v>
      </c>
      <c r="I33" s="46" t="s">
        <v>11</v>
      </c>
    </row>
    <row r="34" s="46" customFormat="1" ht="13.5"/>
  </sheetData>
  <sheetProtection/>
  <mergeCells count="1">
    <mergeCell ref="A1:H1"/>
  </mergeCells>
  <printOptions/>
  <pageMargins left="0.75" right="0.75" top="1" bottom="1" header="0.5" footer="0.5"/>
  <pageSetup orientation="landscape" paperSize="9"/>
</worksheet>
</file>

<file path=xl/worksheets/sheet11.xml><?xml version="1.0" encoding="utf-8"?>
<worksheet xmlns="http://schemas.openxmlformats.org/spreadsheetml/2006/main" xmlns:r="http://schemas.openxmlformats.org/officeDocument/2006/relationships">
  <dimension ref="A1:IV21"/>
  <sheetViews>
    <sheetView zoomScale="110" zoomScaleNormal="110" zoomScaleSheetLayoutView="100" workbookViewId="0" topLeftCell="A1">
      <selection activeCell="F17" sqref="F17"/>
    </sheetView>
  </sheetViews>
  <sheetFormatPr defaultColWidth="9.00390625" defaultRowHeight="13.5"/>
  <cols>
    <col min="1" max="1" width="5.875" style="16" customWidth="1"/>
    <col min="2" max="2" width="7.50390625" style="16" customWidth="1"/>
    <col min="3" max="3" width="9.00390625" style="16" customWidth="1"/>
    <col min="4" max="5" width="9.25390625" style="16" customWidth="1"/>
    <col min="6" max="6" width="10.75390625" style="17" customWidth="1"/>
    <col min="7" max="7" width="9.25390625" style="17" customWidth="1"/>
    <col min="8" max="8" width="11.875" style="17" customWidth="1"/>
    <col min="9" max="9" width="8.50390625" style="17" customWidth="1"/>
    <col min="10" max="10" width="39.125" style="17" customWidth="1"/>
    <col min="11" max="11" width="10.875" style="18" bestFit="1" customWidth="1"/>
    <col min="12" max="14" width="9.00390625" style="16" customWidth="1"/>
    <col min="15" max="15" width="9.375" style="16" bestFit="1" customWidth="1"/>
    <col min="16" max="16" width="11.50390625" style="16" bestFit="1" customWidth="1"/>
    <col min="17" max="18" width="12.625" style="16" bestFit="1" customWidth="1"/>
    <col min="19" max="16384" width="9.00390625" style="16" customWidth="1"/>
  </cols>
  <sheetData>
    <row r="1" spans="1:10" ht="54" customHeight="1">
      <c r="A1" s="19" t="s">
        <v>828</v>
      </c>
      <c r="B1" s="19"/>
      <c r="C1" s="19"/>
      <c r="D1" s="19"/>
      <c r="E1" s="19"/>
      <c r="F1" s="19"/>
      <c r="G1" s="19"/>
      <c r="H1" s="19"/>
      <c r="I1" s="19"/>
      <c r="J1" s="19"/>
    </row>
    <row r="2" spans="1:10" ht="13.5">
      <c r="A2" s="20" t="s">
        <v>729</v>
      </c>
      <c r="B2" s="21" t="s">
        <v>829</v>
      </c>
      <c r="C2" s="21" t="s">
        <v>830</v>
      </c>
      <c r="D2" s="21" t="s">
        <v>831</v>
      </c>
      <c r="E2" s="21" t="s">
        <v>832</v>
      </c>
      <c r="F2" s="22" t="s">
        <v>833</v>
      </c>
      <c r="G2" s="23" t="s">
        <v>834</v>
      </c>
      <c r="H2" s="23" t="s">
        <v>835</v>
      </c>
      <c r="I2" s="23" t="s">
        <v>836</v>
      </c>
      <c r="J2" s="39" t="s">
        <v>837</v>
      </c>
    </row>
    <row r="3" spans="1:10" ht="13.5">
      <c r="A3" s="24"/>
      <c r="B3" s="25"/>
      <c r="C3" s="25"/>
      <c r="D3" s="25" t="s">
        <v>838</v>
      </c>
      <c r="E3" s="25" t="s">
        <v>838</v>
      </c>
      <c r="F3" s="26"/>
      <c r="G3" s="27" t="s">
        <v>838</v>
      </c>
      <c r="H3" s="27" t="s">
        <v>838</v>
      </c>
      <c r="I3" s="27" t="s">
        <v>838</v>
      </c>
      <c r="J3" s="40"/>
    </row>
    <row r="4" spans="1:10" ht="13.5">
      <c r="A4" s="28">
        <v>1</v>
      </c>
      <c r="B4" s="29" t="s">
        <v>839</v>
      </c>
      <c r="C4" s="30">
        <v>11964</v>
      </c>
      <c r="D4" s="30">
        <v>163749</v>
      </c>
      <c r="E4" s="30">
        <v>492531</v>
      </c>
      <c r="F4" s="31">
        <f aca="true" t="shared" si="0" ref="F4:F11">D4+E4</f>
        <v>656280</v>
      </c>
      <c r="G4" s="32">
        <v>1603.4300000000003</v>
      </c>
      <c r="H4" s="32">
        <v>67015</v>
      </c>
      <c r="I4" s="32"/>
      <c r="J4" s="41" t="s">
        <v>840</v>
      </c>
    </row>
    <row r="5" spans="1:10" ht="13.5">
      <c r="A5" s="28">
        <v>2</v>
      </c>
      <c r="B5" s="29" t="s">
        <v>841</v>
      </c>
      <c r="C5" s="33">
        <v>10932</v>
      </c>
      <c r="D5" s="33">
        <v>141834.1</v>
      </c>
      <c r="E5" s="33">
        <v>276979</v>
      </c>
      <c r="F5" s="31">
        <f t="shared" si="0"/>
        <v>418813.1</v>
      </c>
      <c r="G5" s="32">
        <v>916.1100000000001</v>
      </c>
      <c r="H5" s="32">
        <v>12488</v>
      </c>
      <c r="I5" s="32">
        <v>17509</v>
      </c>
      <c r="J5" s="41">
        <v>31</v>
      </c>
    </row>
    <row r="6" spans="1:10" ht="13.5">
      <c r="A6" s="28">
        <v>3</v>
      </c>
      <c r="B6" s="29" t="s">
        <v>842</v>
      </c>
      <c r="C6" s="33">
        <v>4641</v>
      </c>
      <c r="D6" s="33">
        <v>101413</v>
      </c>
      <c r="E6" s="33">
        <v>286763</v>
      </c>
      <c r="F6" s="31">
        <f t="shared" si="0"/>
        <v>388176</v>
      </c>
      <c r="G6" s="32">
        <v>108</v>
      </c>
      <c r="H6" s="32">
        <v>1230</v>
      </c>
      <c r="I6" s="32">
        <v>81987</v>
      </c>
      <c r="J6" s="41"/>
    </row>
    <row r="7" spans="1:10" ht="13.5">
      <c r="A7" s="28">
        <v>4</v>
      </c>
      <c r="B7" s="29" t="s">
        <v>843</v>
      </c>
      <c r="C7" s="30">
        <v>3078</v>
      </c>
      <c r="D7" s="30">
        <v>77036</v>
      </c>
      <c r="E7" s="30">
        <v>382047</v>
      </c>
      <c r="F7" s="31">
        <f t="shared" si="0"/>
        <v>459083</v>
      </c>
      <c r="G7" s="32">
        <v>76</v>
      </c>
      <c r="H7" s="32">
        <v>43579</v>
      </c>
      <c r="I7" s="32"/>
      <c r="J7" s="41"/>
    </row>
    <row r="8" spans="1:10" ht="13.5">
      <c r="A8" s="28">
        <v>5</v>
      </c>
      <c r="B8" s="29" t="s">
        <v>844</v>
      </c>
      <c r="C8" s="30">
        <v>7273</v>
      </c>
      <c r="D8" s="30">
        <v>105096.64</v>
      </c>
      <c r="E8" s="30">
        <v>133145.33</v>
      </c>
      <c r="F8" s="31">
        <f t="shared" si="0"/>
        <v>238241.96999999997</v>
      </c>
      <c r="G8" s="32">
        <v>776</v>
      </c>
      <c r="H8" s="32">
        <v>1522</v>
      </c>
      <c r="I8" s="32"/>
      <c r="J8" s="41">
        <v>78</v>
      </c>
    </row>
    <row r="9" spans="1:10" ht="13.5">
      <c r="A9" s="28">
        <v>6</v>
      </c>
      <c r="B9" s="29" t="s">
        <v>845</v>
      </c>
      <c r="C9" s="30">
        <v>5054</v>
      </c>
      <c r="D9" s="30">
        <v>114809</v>
      </c>
      <c r="E9" s="30">
        <v>125186</v>
      </c>
      <c r="F9" s="31">
        <f t="shared" si="0"/>
        <v>239995</v>
      </c>
      <c r="G9" s="32">
        <v>403</v>
      </c>
      <c r="H9" s="32">
        <v>11380</v>
      </c>
      <c r="I9" s="32">
        <v>17652</v>
      </c>
      <c r="J9" s="41">
        <v>80</v>
      </c>
    </row>
    <row r="10" spans="1:10" ht="13.5">
      <c r="A10" s="28">
        <v>7</v>
      </c>
      <c r="B10" s="29" t="s">
        <v>846</v>
      </c>
      <c r="C10" s="33">
        <v>2101</v>
      </c>
      <c r="D10" s="33">
        <v>50303</v>
      </c>
      <c r="E10" s="33">
        <v>197084</v>
      </c>
      <c r="F10" s="31">
        <f t="shared" si="0"/>
        <v>247387</v>
      </c>
      <c r="G10" s="32"/>
      <c r="H10" s="32">
        <v>197084</v>
      </c>
      <c r="I10" s="32">
        <v>35776</v>
      </c>
      <c r="J10" s="41"/>
    </row>
    <row r="11" spans="1:10" ht="13.5">
      <c r="A11" s="28">
        <v>8</v>
      </c>
      <c r="B11" s="34" t="s">
        <v>847</v>
      </c>
      <c r="C11" s="30">
        <v>1713</v>
      </c>
      <c r="D11" s="30">
        <v>51550</v>
      </c>
      <c r="E11" s="30">
        <v>160030</v>
      </c>
      <c r="F11" s="31">
        <f t="shared" si="0"/>
        <v>211580</v>
      </c>
      <c r="G11" s="32"/>
      <c r="H11" s="32">
        <v>160030</v>
      </c>
      <c r="I11" s="32">
        <v>39950</v>
      </c>
      <c r="J11" s="41"/>
    </row>
    <row r="12" spans="1:256" s="15" customFormat="1" ht="15">
      <c r="A12" s="35" t="s">
        <v>171</v>
      </c>
      <c r="B12" s="36"/>
      <c r="C12" s="37">
        <f>SUM(C4:C11)</f>
        <v>46756</v>
      </c>
      <c r="D12" s="37"/>
      <c r="E12" s="37"/>
      <c r="F12" s="37">
        <f>SUM(F4:F11)</f>
        <v>2859556.0700000003</v>
      </c>
      <c r="G12" s="37">
        <f>SUM(G4:G11)</f>
        <v>3882.5400000000004</v>
      </c>
      <c r="H12" s="37">
        <f>SUM(H4:H11)</f>
        <v>494328</v>
      </c>
      <c r="I12" s="37">
        <f>SUM(I4:I11)</f>
        <v>192874</v>
      </c>
      <c r="J12" s="42"/>
      <c r="K12" s="43"/>
      <c r="L12" s="43"/>
      <c r="M12" s="43"/>
      <c r="N12" s="43"/>
      <c r="O12" s="43"/>
      <c r="P12" s="43"/>
      <c r="Q12" s="43"/>
      <c r="R12" s="43"/>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c r="EW12" s="45"/>
      <c r="EX12" s="45"/>
      <c r="EY12" s="45"/>
      <c r="EZ12" s="45"/>
      <c r="FA12" s="45"/>
      <c r="FB12" s="45"/>
      <c r="FC12" s="45"/>
      <c r="FD12" s="45"/>
      <c r="FE12" s="45"/>
      <c r="FF12" s="45"/>
      <c r="FG12" s="45"/>
      <c r="FH12" s="45"/>
      <c r="FI12" s="45"/>
      <c r="FJ12" s="45"/>
      <c r="FK12" s="45"/>
      <c r="FL12" s="45"/>
      <c r="FM12" s="45"/>
      <c r="FN12" s="45"/>
      <c r="FO12" s="45"/>
      <c r="FP12" s="45"/>
      <c r="FQ12" s="45"/>
      <c r="FR12" s="45"/>
      <c r="FS12" s="45"/>
      <c r="FT12" s="45"/>
      <c r="FU12" s="45"/>
      <c r="FV12" s="45"/>
      <c r="FW12" s="45"/>
      <c r="FX12" s="45"/>
      <c r="FY12" s="45"/>
      <c r="FZ12" s="45"/>
      <c r="GA12" s="45"/>
      <c r="GB12" s="45"/>
      <c r="GC12" s="45"/>
      <c r="GD12" s="45"/>
      <c r="GE12" s="45"/>
      <c r="GF12" s="45"/>
      <c r="GG12" s="45"/>
      <c r="GH12" s="45"/>
      <c r="GI12" s="45"/>
      <c r="GJ12" s="45"/>
      <c r="GK12" s="45"/>
      <c r="GL12" s="45"/>
      <c r="GM12" s="45"/>
      <c r="GN12" s="45"/>
      <c r="GO12" s="45"/>
      <c r="GP12" s="45"/>
      <c r="GQ12" s="45"/>
      <c r="GR12" s="45"/>
      <c r="GS12" s="45"/>
      <c r="GT12" s="45"/>
      <c r="GU12" s="45"/>
      <c r="GV12" s="45"/>
      <c r="GW12" s="45"/>
      <c r="GX12" s="45"/>
      <c r="GY12" s="45"/>
      <c r="GZ12" s="45"/>
      <c r="HA12" s="45"/>
      <c r="HB12" s="45"/>
      <c r="HC12" s="45"/>
      <c r="HD12" s="45"/>
      <c r="HE12" s="45"/>
      <c r="HF12" s="45"/>
      <c r="HG12" s="45"/>
      <c r="HH12" s="45"/>
      <c r="HI12" s="45"/>
      <c r="HJ12" s="45"/>
      <c r="HK12" s="45"/>
      <c r="HL12" s="45"/>
      <c r="HM12" s="45"/>
      <c r="HN12" s="45"/>
      <c r="HO12" s="45"/>
      <c r="HP12" s="45"/>
      <c r="HQ12" s="45"/>
      <c r="HR12" s="45"/>
      <c r="HS12" s="45"/>
      <c r="HT12" s="45"/>
      <c r="HU12" s="45"/>
      <c r="HV12" s="45"/>
      <c r="HW12" s="45"/>
      <c r="HX12" s="45"/>
      <c r="HY12" s="45"/>
      <c r="HZ12" s="45"/>
      <c r="IA12" s="45"/>
      <c r="IB12" s="45"/>
      <c r="IC12" s="45"/>
      <c r="ID12" s="45"/>
      <c r="IE12" s="45"/>
      <c r="IF12" s="45"/>
      <c r="IG12" s="45"/>
      <c r="IH12" s="45"/>
      <c r="II12" s="45"/>
      <c r="IJ12" s="45"/>
      <c r="IK12" s="45"/>
      <c r="IL12" s="45"/>
      <c r="IM12" s="45"/>
      <c r="IN12" s="45"/>
      <c r="IO12" s="45"/>
      <c r="IP12" s="45"/>
      <c r="IQ12" s="45"/>
      <c r="IR12" s="45"/>
      <c r="IS12" s="45"/>
      <c r="IT12" s="45"/>
      <c r="IU12" s="45"/>
      <c r="IV12" s="45"/>
    </row>
    <row r="13" spans="1:10" ht="72.75" customHeight="1">
      <c r="A13" s="38" t="s">
        <v>848</v>
      </c>
      <c r="B13" s="38"/>
      <c r="C13" s="38"/>
      <c r="D13" s="38"/>
      <c r="E13" s="38"/>
      <c r="F13" s="38"/>
      <c r="G13" s="38"/>
      <c r="H13" s="38"/>
      <c r="I13" s="38"/>
      <c r="J13" s="38"/>
    </row>
    <row r="15" ht="14.25">
      <c r="K15" s="44"/>
    </row>
    <row r="16" ht="14.25">
      <c r="K16" s="44"/>
    </row>
    <row r="17" ht="14.25">
      <c r="K17" s="44"/>
    </row>
    <row r="18" ht="14.25">
      <c r="K18" s="44"/>
    </row>
    <row r="19" ht="14.25">
      <c r="K19" s="44"/>
    </row>
    <row r="20" ht="14.25">
      <c r="K20" s="44"/>
    </row>
    <row r="21" ht="14.25">
      <c r="K21" s="44"/>
    </row>
  </sheetData>
  <sheetProtection/>
  <mergeCells count="7">
    <mergeCell ref="A1:J1"/>
    <mergeCell ref="A13:J13"/>
    <mergeCell ref="A2:A3"/>
    <mergeCell ref="B2:B3"/>
    <mergeCell ref="C2:C3"/>
    <mergeCell ref="F2:F3"/>
    <mergeCell ref="J2:J3"/>
  </mergeCells>
  <printOptions horizontalCentered="1"/>
  <pageMargins left="0.35" right="0.35" top="0.59" bottom="0.59" header="0.51" footer="0.31"/>
  <pageSetup horizontalDpi="600" verticalDpi="600" orientation="landscape" paperSize="9"/>
  <headerFooter scaleWithDoc="0"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dimension ref="A1:G17"/>
  <sheetViews>
    <sheetView zoomScaleSheetLayoutView="100" workbookViewId="0" topLeftCell="A1">
      <selection activeCell="F25" sqref="F25"/>
    </sheetView>
  </sheetViews>
  <sheetFormatPr defaultColWidth="9.00390625" defaultRowHeight="13.5"/>
  <cols>
    <col min="1" max="1" width="5.375" style="0" customWidth="1"/>
    <col min="2" max="2" width="10.625" style="0" customWidth="1"/>
    <col min="5" max="5" width="15.25390625" style="0" customWidth="1"/>
    <col min="6" max="6" width="13.375" style="0" customWidth="1"/>
    <col min="7" max="7" width="14.125" style="0" customWidth="1"/>
  </cols>
  <sheetData>
    <row r="1" spans="1:7" ht="36" customHeight="1">
      <c r="A1" s="1" t="s">
        <v>849</v>
      </c>
      <c r="B1" s="1"/>
      <c r="C1" s="1"/>
      <c r="D1" s="1"/>
      <c r="E1" s="1"/>
      <c r="F1" s="1"/>
      <c r="G1" s="1"/>
    </row>
    <row r="2" spans="1:7" ht="13.5">
      <c r="A2" s="2" t="s">
        <v>729</v>
      </c>
      <c r="B2" s="3" t="s">
        <v>850</v>
      </c>
      <c r="C2" s="3" t="s">
        <v>851</v>
      </c>
      <c r="D2" s="3" t="s">
        <v>852</v>
      </c>
      <c r="E2" s="3" t="s">
        <v>853</v>
      </c>
      <c r="F2" s="3"/>
      <c r="G2" s="4"/>
    </row>
    <row r="3" spans="1:7" ht="13.5">
      <c r="A3" s="5"/>
      <c r="B3" s="6"/>
      <c r="C3" s="6"/>
      <c r="D3" s="6"/>
      <c r="E3" s="7" t="s">
        <v>854</v>
      </c>
      <c r="F3" s="7" t="s">
        <v>855</v>
      </c>
      <c r="G3" s="8" t="s">
        <v>856</v>
      </c>
    </row>
    <row r="4" spans="1:7" ht="13.5">
      <c r="A4" s="5">
        <v>1</v>
      </c>
      <c r="B4" s="7" t="s">
        <v>857</v>
      </c>
      <c r="C4" s="7" t="s">
        <v>858</v>
      </c>
      <c r="D4" s="7"/>
      <c r="E4" s="9"/>
      <c r="F4" s="9"/>
      <c r="G4" s="8"/>
    </row>
    <row r="5" spans="1:7" ht="13.5">
      <c r="A5" s="5">
        <v>2</v>
      </c>
      <c r="B5" s="7" t="s">
        <v>831</v>
      </c>
      <c r="C5" s="7" t="s">
        <v>859</v>
      </c>
      <c r="D5" s="7"/>
      <c r="E5" s="9"/>
      <c r="F5" s="9"/>
      <c r="G5" s="8"/>
    </row>
    <row r="6" spans="1:7" ht="13.5">
      <c r="A6" s="5">
        <v>3</v>
      </c>
      <c r="B6" s="7" t="s">
        <v>832</v>
      </c>
      <c r="C6" s="7" t="s">
        <v>859</v>
      </c>
      <c r="D6" s="7"/>
      <c r="E6" s="9"/>
      <c r="F6" s="9"/>
      <c r="G6" s="8"/>
    </row>
    <row r="7" spans="1:7" ht="13.5">
      <c r="A7" s="5">
        <v>4</v>
      </c>
      <c r="B7" s="7" t="s">
        <v>837</v>
      </c>
      <c r="C7" s="7" t="s">
        <v>858</v>
      </c>
      <c r="D7" s="7"/>
      <c r="E7" s="9"/>
      <c r="F7" s="9"/>
      <c r="G7" s="8"/>
    </row>
    <row r="8" spans="1:7" ht="13.5">
      <c r="A8" s="5"/>
      <c r="B8" s="7" t="s">
        <v>837</v>
      </c>
      <c r="C8" s="7" t="s">
        <v>858</v>
      </c>
      <c r="D8" s="7"/>
      <c r="E8" s="9"/>
      <c r="F8" s="9"/>
      <c r="G8" s="8"/>
    </row>
    <row r="9" spans="1:7" ht="13.5">
      <c r="A9" s="5"/>
      <c r="B9" s="7" t="s">
        <v>837</v>
      </c>
      <c r="C9" s="7" t="s">
        <v>858</v>
      </c>
      <c r="D9" s="7"/>
      <c r="E9" s="9"/>
      <c r="F9" s="9"/>
      <c r="G9" s="8"/>
    </row>
    <row r="10" spans="1:7" ht="13.5">
      <c r="A10" s="5"/>
      <c r="B10" s="7" t="s">
        <v>837</v>
      </c>
      <c r="C10" s="7" t="s">
        <v>858</v>
      </c>
      <c r="D10" s="7"/>
      <c r="E10" s="9"/>
      <c r="F10" s="9"/>
      <c r="G10" s="8"/>
    </row>
    <row r="11" spans="1:7" ht="13.5">
      <c r="A11" s="5"/>
      <c r="B11" s="7" t="s">
        <v>837</v>
      </c>
      <c r="C11" s="7" t="s">
        <v>858</v>
      </c>
      <c r="D11" s="7"/>
      <c r="E11" s="9"/>
      <c r="F11" s="9"/>
      <c r="G11" s="8"/>
    </row>
    <row r="12" spans="1:7" ht="13.5">
      <c r="A12" s="5">
        <v>5</v>
      </c>
      <c r="B12" s="7" t="s">
        <v>834</v>
      </c>
      <c r="C12" s="7" t="s">
        <v>859</v>
      </c>
      <c r="D12" s="7"/>
      <c r="E12" s="9"/>
      <c r="F12" s="9"/>
      <c r="G12" s="8"/>
    </row>
    <row r="13" spans="1:7" ht="13.5">
      <c r="A13" s="5">
        <v>6</v>
      </c>
      <c r="B13" s="7" t="s">
        <v>860</v>
      </c>
      <c r="C13" s="7" t="s">
        <v>859</v>
      </c>
      <c r="D13" s="7"/>
      <c r="E13" s="9"/>
      <c r="F13" s="9"/>
      <c r="G13" s="8"/>
    </row>
    <row r="14" spans="1:7" ht="13.5">
      <c r="A14" s="5">
        <v>7</v>
      </c>
      <c r="B14" s="7" t="s">
        <v>835</v>
      </c>
      <c r="C14" s="7" t="s">
        <v>859</v>
      </c>
      <c r="D14" s="7"/>
      <c r="E14" s="9"/>
      <c r="F14" s="9"/>
      <c r="G14" s="8"/>
    </row>
    <row r="15" spans="1:7" ht="14.25">
      <c r="A15" s="10" t="s">
        <v>171</v>
      </c>
      <c r="B15" s="11"/>
      <c r="C15" s="11"/>
      <c r="D15" s="11"/>
      <c r="E15" s="11"/>
      <c r="F15" s="11"/>
      <c r="G15" s="12"/>
    </row>
    <row r="16" spans="1:7" ht="13.5">
      <c r="A16" s="13" t="s">
        <v>861</v>
      </c>
      <c r="B16" s="13"/>
      <c r="C16" s="13"/>
      <c r="D16" s="13"/>
      <c r="E16" s="13"/>
      <c r="F16" s="13"/>
      <c r="G16" s="13"/>
    </row>
    <row r="17" spans="1:7" ht="13.5">
      <c r="A17" s="14"/>
      <c r="B17" s="14"/>
      <c r="C17" s="14"/>
      <c r="D17" s="14"/>
      <c r="E17" s="14"/>
      <c r="F17" s="14"/>
      <c r="G17" s="14"/>
    </row>
  </sheetData>
  <sheetProtection/>
  <mergeCells count="10">
    <mergeCell ref="A1:G1"/>
    <mergeCell ref="E2:G2"/>
    <mergeCell ref="A15:E15"/>
    <mergeCell ref="A16:G16"/>
    <mergeCell ref="A17:G17"/>
    <mergeCell ref="A2:A3"/>
    <mergeCell ref="A7:A11"/>
    <mergeCell ref="B2:B3"/>
    <mergeCell ref="C2:C3"/>
    <mergeCell ref="D2:D3"/>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M144"/>
  <sheetViews>
    <sheetView workbookViewId="0" topLeftCell="A1">
      <pane xSplit="8" ySplit="2" topLeftCell="J133" activePane="bottomRight" state="frozen"/>
      <selection pane="bottomRight" activeCell="E160" sqref="E160"/>
    </sheetView>
  </sheetViews>
  <sheetFormatPr defaultColWidth="9.00390625" defaultRowHeight="13.5"/>
  <cols>
    <col min="1" max="1" width="5.625" style="146" customWidth="1"/>
    <col min="2" max="2" width="34.00390625" style="202" customWidth="1"/>
    <col min="3" max="3" width="29.25390625" style="202" customWidth="1"/>
    <col min="4" max="4" width="10.125" style="176" customWidth="1"/>
    <col min="5" max="5" width="9.625" style="176" customWidth="1"/>
    <col min="6" max="6" width="10.75390625" style="176" customWidth="1"/>
    <col min="7" max="7" width="8.75390625" style="176" customWidth="1"/>
    <col min="8" max="8" width="16.25390625" style="202" customWidth="1"/>
  </cols>
  <sheetData>
    <row r="1" spans="1:8" ht="34.5" customHeight="1">
      <c r="A1" s="148" t="s">
        <v>172</v>
      </c>
      <c r="B1" s="149"/>
      <c r="C1" s="149"/>
      <c r="D1" s="150"/>
      <c r="E1" s="150"/>
      <c r="F1" s="150"/>
      <c r="G1" s="150"/>
      <c r="H1" s="149"/>
    </row>
    <row r="2" spans="1:8" ht="31.5">
      <c r="A2" s="253" t="s">
        <v>1</v>
      </c>
      <c r="B2" s="254" t="s">
        <v>2</v>
      </c>
      <c r="C2" s="254" t="s">
        <v>3</v>
      </c>
      <c r="D2" s="153" t="s">
        <v>4</v>
      </c>
      <c r="E2" s="153" t="s">
        <v>5</v>
      </c>
      <c r="F2" s="153" t="s">
        <v>6</v>
      </c>
      <c r="G2" s="153" t="s">
        <v>7</v>
      </c>
      <c r="H2" s="255" t="s">
        <v>8</v>
      </c>
    </row>
    <row r="3" spans="1:8" ht="28.5">
      <c r="A3" s="128">
        <v>1</v>
      </c>
      <c r="B3" s="129" t="s">
        <v>173</v>
      </c>
      <c r="C3" s="129" t="s">
        <v>174</v>
      </c>
      <c r="D3" s="91"/>
      <c r="E3" s="91"/>
      <c r="F3" s="91">
        <v>2288</v>
      </c>
      <c r="G3" s="91"/>
      <c r="H3" s="130" t="s">
        <v>11</v>
      </c>
    </row>
    <row r="4" spans="1:8" ht="20.25" customHeight="1">
      <c r="A4" s="128">
        <v>2</v>
      </c>
      <c r="B4" s="129" t="s">
        <v>175</v>
      </c>
      <c r="C4" s="129" t="s">
        <v>176</v>
      </c>
      <c r="D4" s="91"/>
      <c r="E4" s="91"/>
      <c r="F4" s="91">
        <v>3200</v>
      </c>
      <c r="G4" s="91"/>
      <c r="H4" s="130" t="s">
        <v>11</v>
      </c>
    </row>
    <row r="5" spans="1:8" ht="20.25" customHeight="1">
      <c r="A5" s="128">
        <v>3</v>
      </c>
      <c r="B5" s="129" t="s">
        <v>177</v>
      </c>
      <c r="C5" s="129" t="s">
        <v>178</v>
      </c>
      <c r="D5" s="91"/>
      <c r="E5" s="91"/>
      <c r="F5" s="91">
        <v>207</v>
      </c>
      <c r="G5" s="91"/>
      <c r="H5" s="130" t="s">
        <v>11</v>
      </c>
    </row>
    <row r="6" spans="1:8" ht="20.25" customHeight="1">
      <c r="A6" s="128">
        <v>4</v>
      </c>
      <c r="B6" s="129" t="s">
        <v>179</v>
      </c>
      <c r="C6" s="129" t="s">
        <v>180</v>
      </c>
      <c r="D6" s="91"/>
      <c r="E6" s="91"/>
      <c r="F6" s="91">
        <v>1015</v>
      </c>
      <c r="G6" s="91"/>
      <c r="H6" s="130" t="s">
        <v>11</v>
      </c>
    </row>
    <row r="7" spans="1:8" ht="20.25" customHeight="1">
      <c r="A7" s="128">
        <v>5</v>
      </c>
      <c r="B7" s="129" t="s">
        <v>181</v>
      </c>
      <c r="C7" s="129" t="s">
        <v>182</v>
      </c>
      <c r="D7" s="91"/>
      <c r="E7" s="91"/>
      <c r="F7" s="91">
        <v>6000</v>
      </c>
      <c r="G7" s="91"/>
      <c r="H7" s="130" t="s">
        <v>11</v>
      </c>
    </row>
    <row r="8" spans="1:8" ht="20.25" customHeight="1">
      <c r="A8" s="128">
        <v>6</v>
      </c>
      <c r="B8" s="129" t="s">
        <v>183</v>
      </c>
      <c r="C8" s="129" t="s">
        <v>184</v>
      </c>
      <c r="D8" s="91"/>
      <c r="E8" s="91"/>
      <c r="F8" s="91">
        <v>2000</v>
      </c>
      <c r="G8" s="91"/>
      <c r="H8" s="130" t="s">
        <v>11</v>
      </c>
    </row>
    <row r="9" spans="1:8" ht="20.25" customHeight="1">
      <c r="A9" s="128">
        <v>7</v>
      </c>
      <c r="B9" s="129" t="s">
        <v>185</v>
      </c>
      <c r="C9" s="129" t="s">
        <v>186</v>
      </c>
      <c r="D9" s="91"/>
      <c r="E9" s="91"/>
      <c r="F9" s="91">
        <v>18000</v>
      </c>
      <c r="G9" s="91"/>
      <c r="H9" s="130" t="s">
        <v>11</v>
      </c>
    </row>
    <row r="10" spans="1:8" ht="20.25" customHeight="1">
      <c r="A10" s="128">
        <v>8</v>
      </c>
      <c r="B10" s="129" t="s">
        <v>187</v>
      </c>
      <c r="C10" s="129" t="s">
        <v>188</v>
      </c>
      <c r="D10" s="91"/>
      <c r="E10" s="91"/>
      <c r="F10" s="91">
        <v>5248</v>
      </c>
      <c r="G10" s="91"/>
      <c r="H10" s="130" t="s">
        <v>11</v>
      </c>
    </row>
    <row r="11" spans="1:8" ht="20.25" customHeight="1">
      <c r="A11" s="128">
        <v>9</v>
      </c>
      <c r="B11" s="129" t="s">
        <v>189</v>
      </c>
      <c r="C11" s="129" t="s">
        <v>190</v>
      </c>
      <c r="D11" s="91"/>
      <c r="E11" s="91"/>
      <c r="F11" s="91">
        <v>2898</v>
      </c>
      <c r="G11" s="91"/>
      <c r="H11" s="130" t="s">
        <v>11</v>
      </c>
    </row>
    <row r="12" spans="1:8" ht="20.25" customHeight="1">
      <c r="A12" s="128">
        <v>10</v>
      </c>
      <c r="B12" s="129" t="s">
        <v>191</v>
      </c>
      <c r="C12" s="129" t="s">
        <v>192</v>
      </c>
      <c r="D12" s="91"/>
      <c r="E12" s="91"/>
      <c r="F12" s="91">
        <v>1500</v>
      </c>
      <c r="G12" s="91"/>
      <c r="H12" s="130" t="s">
        <v>11</v>
      </c>
    </row>
    <row r="13" spans="1:8" ht="20.25" customHeight="1">
      <c r="A13" s="128">
        <v>11</v>
      </c>
      <c r="B13" s="129" t="s">
        <v>193</v>
      </c>
      <c r="C13" s="129" t="s">
        <v>194</v>
      </c>
      <c r="D13" s="91"/>
      <c r="E13" s="91"/>
      <c r="F13" s="91">
        <v>1200</v>
      </c>
      <c r="G13" s="91"/>
      <c r="H13" s="130" t="s">
        <v>11</v>
      </c>
    </row>
    <row r="14" spans="1:8" ht="20.25" customHeight="1">
      <c r="A14" s="128">
        <v>12</v>
      </c>
      <c r="B14" s="129" t="s">
        <v>195</v>
      </c>
      <c r="C14" s="129" t="s">
        <v>196</v>
      </c>
      <c r="D14" s="91"/>
      <c r="E14" s="91"/>
      <c r="F14" s="91">
        <v>1480</v>
      </c>
      <c r="G14" s="91"/>
      <c r="H14" s="130" t="s">
        <v>11</v>
      </c>
    </row>
    <row r="15" spans="1:8" ht="20.25" customHeight="1">
      <c r="A15" s="128">
        <v>13</v>
      </c>
      <c r="B15" s="129" t="s">
        <v>197</v>
      </c>
      <c r="C15" s="129" t="s">
        <v>198</v>
      </c>
      <c r="D15" s="91"/>
      <c r="E15" s="91"/>
      <c r="F15" s="91">
        <v>1935</v>
      </c>
      <c r="G15" s="91"/>
      <c r="H15" s="130" t="s">
        <v>11</v>
      </c>
    </row>
    <row r="16" spans="1:8" ht="20.25" customHeight="1">
      <c r="A16" s="128">
        <v>14</v>
      </c>
      <c r="B16" s="129" t="s">
        <v>199</v>
      </c>
      <c r="C16" s="129" t="s">
        <v>200</v>
      </c>
      <c r="D16" s="91"/>
      <c r="E16" s="91"/>
      <c r="F16" s="91">
        <v>3500</v>
      </c>
      <c r="G16" s="91"/>
      <c r="H16" s="130" t="s">
        <v>11</v>
      </c>
    </row>
    <row r="17" spans="1:8" ht="20.25" customHeight="1">
      <c r="A17" s="128">
        <v>15</v>
      </c>
      <c r="B17" s="129" t="s">
        <v>201</v>
      </c>
      <c r="C17" s="129" t="s">
        <v>202</v>
      </c>
      <c r="D17" s="91"/>
      <c r="E17" s="91"/>
      <c r="F17" s="91">
        <v>502</v>
      </c>
      <c r="G17" s="91"/>
      <c r="H17" s="130" t="s">
        <v>11</v>
      </c>
    </row>
    <row r="18" spans="1:8" ht="20.25" customHeight="1">
      <c r="A18" s="128">
        <v>16</v>
      </c>
      <c r="B18" s="129" t="s">
        <v>203</v>
      </c>
      <c r="C18" s="129" t="s">
        <v>204</v>
      </c>
      <c r="D18" s="91"/>
      <c r="E18" s="91"/>
      <c r="F18" s="91">
        <v>1219</v>
      </c>
      <c r="G18" s="91"/>
      <c r="H18" s="130" t="s">
        <v>11</v>
      </c>
    </row>
    <row r="19" spans="1:8" ht="20.25" customHeight="1">
      <c r="A19" s="128">
        <v>17</v>
      </c>
      <c r="B19" s="129" t="s">
        <v>113</v>
      </c>
      <c r="C19" s="129"/>
      <c r="D19" s="256">
        <f>SUM(D95:D104)</f>
        <v>489</v>
      </c>
      <c r="E19" s="256">
        <f>SUM(E95:E104)</f>
        <v>17738</v>
      </c>
      <c r="F19" s="256">
        <f>SUM(F95:F104)</f>
        <v>14276</v>
      </c>
      <c r="G19" s="256">
        <f>SUM(G95:G104)</f>
        <v>60</v>
      </c>
      <c r="H19" s="130" t="s">
        <v>11</v>
      </c>
    </row>
    <row r="20" spans="1:8" ht="20.25" customHeight="1">
      <c r="A20" s="128">
        <v>18</v>
      </c>
      <c r="B20" s="129" t="s">
        <v>205</v>
      </c>
      <c r="C20" s="210" t="s">
        <v>206</v>
      </c>
      <c r="D20" s="182"/>
      <c r="E20" s="91">
        <v>14001</v>
      </c>
      <c r="F20" s="91">
        <v>28565</v>
      </c>
      <c r="G20" s="91"/>
      <c r="H20" s="130" t="s">
        <v>11</v>
      </c>
    </row>
    <row r="21" spans="1:8" ht="20.25" customHeight="1">
      <c r="A21" s="128">
        <v>19</v>
      </c>
      <c r="B21" s="156" t="s">
        <v>207</v>
      </c>
      <c r="C21" s="156"/>
      <c r="D21" s="91">
        <v>174</v>
      </c>
      <c r="E21" s="91">
        <v>49695</v>
      </c>
      <c r="F21" s="91">
        <v>39310</v>
      </c>
      <c r="G21" s="91"/>
      <c r="H21" s="130" t="s">
        <v>11</v>
      </c>
    </row>
    <row r="22" spans="1:8" ht="20.25" customHeight="1">
      <c r="A22" s="128">
        <v>20</v>
      </c>
      <c r="B22" s="129" t="s">
        <v>73</v>
      </c>
      <c r="C22" s="129" t="s">
        <v>208</v>
      </c>
      <c r="D22" s="91">
        <v>187</v>
      </c>
      <c r="E22" s="91">
        <v>2691</v>
      </c>
      <c r="F22" s="91">
        <v>989</v>
      </c>
      <c r="G22" s="91">
        <v>6</v>
      </c>
      <c r="H22" s="130" t="s">
        <v>11</v>
      </c>
    </row>
    <row r="23" spans="1:8" ht="20.25" customHeight="1">
      <c r="A23" s="128">
        <v>21</v>
      </c>
      <c r="B23" s="129" t="s">
        <v>209</v>
      </c>
      <c r="C23" s="129" t="s">
        <v>210</v>
      </c>
      <c r="D23" s="91">
        <v>302</v>
      </c>
      <c r="E23" s="91"/>
      <c r="F23" s="91"/>
      <c r="G23" s="91"/>
      <c r="H23" s="130" t="s">
        <v>11</v>
      </c>
    </row>
    <row r="24" spans="1:8" ht="20.25" customHeight="1">
      <c r="A24" s="128">
        <v>22</v>
      </c>
      <c r="B24" s="129" t="s">
        <v>109</v>
      </c>
      <c r="C24" s="129" t="s">
        <v>211</v>
      </c>
      <c r="D24" s="91">
        <v>610</v>
      </c>
      <c r="E24" s="91">
        <v>1740</v>
      </c>
      <c r="F24" s="91">
        <v>1083</v>
      </c>
      <c r="G24" s="91"/>
      <c r="H24" s="130" t="s">
        <v>11</v>
      </c>
    </row>
    <row r="25" spans="1:8" ht="20.25" customHeight="1">
      <c r="A25" s="128">
        <v>23</v>
      </c>
      <c r="B25" s="156" t="s">
        <v>212</v>
      </c>
      <c r="C25" s="156"/>
      <c r="D25" s="91">
        <v>1165</v>
      </c>
      <c r="E25" s="91">
        <v>8404</v>
      </c>
      <c r="F25" s="91">
        <v>2273</v>
      </c>
      <c r="G25" s="91"/>
      <c r="H25" s="130" t="s">
        <v>11</v>
      </c>
    </row>
    <row r="26" spans="1:8" ht="20.25" customHeight="1">
      <c r="A26" s="128">
        <v>24</v>
      </c>
      <c r="B26" s="129" t="s">
        <v>50</v>
      </c>
      <c r="C26" s="129" t="s">
        <v>213</v>
      </c>
      <c r="D26" s="91">
        <v>125</v>
      </c>
      <c r="E26" s="91">
        <v>480</v>
      </c>
      <c r="F26" s="91"/>
      <c r="G26" s="91"/>
      <c r="H26" s="130" t="s">
        <v>11</v>
      </c>
    </row>
    <row r="27" spans="1:8" ht="20.25" customHeight="1">
      <c r="A27" s="128">
        <v>25</v>
      </c>
      <c r="B27" s="129" t="s">
        <v>214</v>
      </c>
      <c r="C27" s="129"/>
      <c r="D27" s="91">
        <v>995</v>
      </c>
      <c r="E27" s="91">
        <v>20408</v>
      </c>
      <c r="F27" s="91">
        <v>8501</v>
      </c>
      <c r="G27" s="91">
        <v>40</v>
      </c>
      <c r="H27" s="130" t="s">
        <v>11</v>
      </c>
    </row>
    <row r="28" spans="1:8" ht="20.25" customHeight="1">
      <c r="A28" s="128">
        <v>26</v>
      </c>
      <c r="B28" s="129" t="s">
        <v>88</v>
      </c>
      <c r="C28" s="129" t="s">
        <v>211</v>
      </c>
      <c r="D28" s="91">
        <v>474</v>
      </c>
      <c r="E28" s="91">
        <v>3181</v>
      </c>
      <c r="F28" s="91">
        <v>3021</v>
      </c>
      <c r="G28" s="91"/>
      <c r="H28" s="130" t="s">
        <v>11</v>
      </c>
    </row>
    <row r="29" spans="1:8" ht="20.25" customHeight="1">
      <c r="A29" s="128">
        <v>27</v>
      </c>
      <c r="B29" s="129" t="s">
        <v>215</v>
      </c>
      <c r="C29" s="129"/>
      <c r="D29" s="91">
        <v>345</v>
      </c>
      <c r="E29" s="91">
        <v>40</v>
      </c>
      <c r="F29" s="91">
        <v>552</v>
      </c>
      <c r="G29" s="91"/>
      <c r="H29" s="130" t="s">
        <v>11</v>
      </c>
    </row>
    <row r="30" spans="1:8" ht="20.25" customHeight="1">
      <c r="A30" s="128">
        <v>28</v>
      </c>
      <c r="B30" s="156" t="s">
        <v>216</v>
      </c>
      <c r="C30" s="73"/>
      <c r="D30" s="182">
        <v>577</v>
      </c>
      <c r="E30" s="91">
        <v>5321</v>
      </c>
      <c r="F30" s="91">
        <v>4645</v>
      </c>
      <c r="G30" s="91"/>
      <c r="H30" s="157" t="s">
        <v>11</v>
      </c>
    </row>
    <row r="31" spans="1:8" ht="20.25" customHeight="1">
      <c r="A31" s="128">
        <v>29</v>
      </c>
      <c r="B31" s="156" t="s">
        <v>217</v>
      </c>
      <c r="C31" s="156"/>
      <c r="D31" s="91">
        <v>61</v>
      </c>
      <c r="E31" s="91">
        <v>5350</v>
      </c>
      <c r="F31" s="91">
        <v>22626</v>
      </c>
      <c r="G31" s="91"/>
      <c r="H31" s="157" t="s">
        <v>11</v>
      </c>
    </row>
    <row r="32" spans="1:8" ht="20.25" customHeight="1">
      <c r="A32" s="128">
        <v>30</v>
      </c>
      <c r="B32" s="129" t="s">
        <v>218</v>
      </c>
      <c r="C32" s="129"/>
      <c r="D32" s="91"/>
      <c r="E32" s="91"/>
      <c r="F32" s="91">
        <v>55</v>
      </c>
      <c r="G32" s="91"/>
      <c r="H32" s="130"/>
    </row>
    <row r="33" spans="1:8" ht="20.25" customHeight="1">
      <c r="A33" s="128">
        <v>31</v>
      </c>
      <c r="B33" s="129" t="s">
        <v>219</v>
      </c>
      <c r="C33" s="129"/>
      <c r="D33" s="91">
        <v>12</v>
      </c>
      <c r="E33" s="91">
        <v>330</v>
      </c>
      <c r="F33" s="91"/>
      <c r="G33" s="91">
        <v>8</v>
      </c>
      <c r="H33" s="130"/>
    </row>
    <row r="34" spans="1:8" ht="14.25">
      <c r="A34" s="128">
        <v>32</v>
      </c>
      <c r="B34" s="129" t="s">
        <v>220</v>
      </c>
      <c r="C34" s="129" t="s">
        <v>221</v>
      </c>
      <c r="D34" s="91">
        <v>56</v>
      </c>
      <c r="E34" s="91">
        <v>0</v>
      </c>
      <c r="F34" s="91">
        <v>0</v>
      </c>
      <c r="G34" s="91">
        <v>0</v>
      </c>
      <c r="H34" s="130"/>
    </row>
    <row r="35" spans="1:8" ht="14.25">
      <c r="A35" s="128">
        <v>33</v>
      </c>
      <c r="B35" s="129" t="s">
        <v>222</v>
      </c>
      <c r="C35" s="129" t="s">
        <v>223</v>
      </c>
      <c r="D35" s="91">
        <v>234</v>
      </c>
      <c r="E35" s="91">
        <v>325</v>
      </c>
      <c r="F35" s="91"/>
      <c r="G35" s="91"/>
      <c r="H35" s="130"/>
    </row>
    <row r="36" spans="1:8" s="132" customFormat="1" ht="14.25">
      <c r="A36" s="128">
        <v>34</v>
      </c>
      <c r="B36" s="156" t="s">
        <v>224</v>
      </c>
      <c r="C36" s="156"/>
      <c r="D36" s="91">
        <v>37</v>
      </c>
      <c r="E36" s="91"/>
      <c r="F36" s="91"/>
      <c r="G36" s="91"/>
      <c r="H36" s="157"/>
    </row>
    <row r="37" spans="1:8" ht="14.25">
      <c r="A37" s="128">
        <v>35</v>
      </c>
      <c r="B37" s="129" t="s">
        <v>225</v>
      </c>
      <c r="C37" s="129"/>
      <c r="D37" s="91">
        <v>14</v>
      </c>
      <c r="E37" s="91"/>
      <c r="F37" s="91"/>
      <c r="G37" s="91"/>
      <c r="H37" s="130"/>
    </row>
    <row r="38" spans="1:8" ht="28.5">
      <c r="A38" s="128">
        <v>36</v>
      </c>
      <c r="B38" s="156" t="s">
        <v>226</v>
      </c>
      <c r="C38" s="231"/>
      <c r="D38" s="179"/>
      <c r="E38" s="179"/>
      <c r="F38" s="179">
        <v>163</v>
      </c>
      <c r="G38" s="179"/>
      <c r="H38" s="180"/>
    </row>
    <row r="39" spans="1:8" ht="14.25">
      <c r="A39" s="128">
        <v>37</v>
      </c>
      <c r="B39" s="156" t="s">
        <v>227</v>
      </c>
      <c r="C39" s="156"/>
      <c r="D39" s="91"/>
      <c r="E39" s="91">
        <v>1157</v>
      </c>
      <c r="F39" s="91">
        <v>9110</v>
      </c>
      <c r="G39" s="91"/>
      <c r="H39" s="157"/>
    </row>
    <row r="40" spans="1:8" ht="14.25">
      <c r="A40" s="128">
        <v>38</v>
      </c>
      <c r="B40" s="156" t="s">
        <v>228</v>
      </c>
      <c r="C40" s="156"/>
      <c r="D40" s="91"/>
      <c r="E40" s="91"/>
      <c r="F40" s="91">
        <v>2030</v>
      </c>
      <c r="G40" s="91"/>
      <c r="H40" s="157"/>
    </row>
    <row r="41" spans="1:8" s="132" customFormat="1" ht="14.25">
      <c r="A41" s="128">
        <v>39</v>
      </c>
      <c r="B41" s="129" t="s">
        <v>44</v>
      </c>
      <c r="C41" s="129"/>
      <c r="D41" s="91">
        <v>33</v>
      </c>
      <c r="E41" s="91"/>
      <c r="F41" s="91"/>
      <c r="G41" s="91"/>
      <c r="H41" s="130"/>
    </row>
    <row r="42" spans="1:8" ht="14.25">
      <c r="A42" s="128">
        <v>40</v>
      </c>
      <c r="B42" s="129" t="s">
        <v>229</v>
      </c>
      <c r="C42" s="129"/>
      <c r="D42" s="91"/>
      <c r="E42" s="91">
        <v>190</v>
      </c>
      <c r="F42" s="91">
        <v>360</v>
      </c>
      <c r="G42" s="91"/>
      <c r="H42" s="130"/>
    </row>
    <row r="43" spans="1:8" ht="14.25">
      <c r="A43" s="128">
        <v>41</v>
      </c>
      <c r="B43" s="156" t="s">
        <v>230</v>
      </c>
      <c r="C43" s="156" t="s">
        <v>231</v>
      </c>
      <c r="D43" s="91">
        <v>215</v>
      </c>
      <c r="E43" s="91">
        <v>3898</v>
      </c>
      <c r="F43" s="91">
        <v>3650</v>
      </c>
      <c r="G43" s="91"/>
      <c r="H43" s="157"/>
    </row>
    <row r="44" spans="1:8" ht="14.25">
      <c r="A44" s="128">
        <v>42</v>
      </c>
      <c r="B44" s="156" t="s">
        <v>232</v>
      </c>
      <c r="C44" s="73"/>
      <c r="D44" s="182"/>
      <c r="E44" s="91"/>
      <c r="F44" s="91">
        <v>554</v>
      </c>
      <c r="G44" s="91"/>
      <c r="H44" s="157"/>
    </row>
    <row r="45" spans="1:8" s="178" customFormat="1" ht="14.25">
      <c r="A45" s="128">
        <v>43</v>
      </c>
      <c r="B45" s="156" t="s">
        <v>202</v>
      </c>
      <c r="C45" s="156" t="s">
        <v>233</v>
      </c>
      <c r="D45" s="91">
        <v>77</v>
      </c>
      <c r="E45" s="91">
        <v>681</v>
      </c>
      <c r="F45" s="91">
        <v>280</v>
      </c>
      <c r="G45" s="91"/>
      <c r="H45" s="157"/>
    </row>
    <row r="46" spans="1:8" ht="14.25">
      <c r="A46" s="128">
        <v>44</v>
      </c>
      <c r="B46" s="129" t="s">
        <v>234</v>
      </c>
      <c r="C46" s="129" t="s">
        <v>235</v>
      </c>
      <c r="D46" s="182"/>
      <c r="E46" s="91"/>
      <c r="F46" s="91">
        <v>1100</v>
      </c>
      <c r="G46" s="91"/>
      <c r="H46" s="130"/>
    </row>
    <row r="47" spans="1:8" ht="14.25">
      <c r="A47" s="128">
        <v>45</v>
      </c>
      <c r="B47" s="129" t="s">
        <v>236</v>
      </c>
      <c r="C47" s="210" t="s">
        <v>237</v>
      </c>
      <c r="D47" s="91">
        <v>17</v>
      </c>
      <c r="E47" s="91">
        <v>15</v>
      </c>
      <c r="F47" s="91"/>
      <c r="G47" s="91"/>
      <c r="H47" s="130"/>
    </row>
    <row r="48" spans="1:8" ht="14.25">
      <c r="A48" s="128">
        <v>46</v>
      </c>
      <c r="B48" s="129" t="s">
        <v>238</v>
      </c>
      <c r="C48" s="129"/>
      <c r="D48" s="91">
        <v>9</v>
      </c>
      <c r="E48" s="91"/>
      <c r="F48" s="91"/>
      <c r="G48" s="91"/>
      <c r="H48" s="130"/>
    </row>
    <row r="49" spans="1:8" ht="14.25">
      <c r="A49" s="128">
        <v>47</v>
      </c>
      <c r="B49" s="129" t="s">
        <v>239</v>
      </c>
      <c r="C49" s="210" t="s">
        <v>240</v>
      </c>
      <c r="D49" s="182"/>
      <c r="E49" s="179"/>
      <c r="F49" s="91">
        <v>537</v>
      </c>
      <c r="G49" s="91"/>
      <c r="H49" s="130"/>
    </row>
    <row r="50" spans="1:8" ht="14.25">
      <c r="A50" s="128">
        <v>48</v>
      </c>
      <c r="B50" s="156" t="s">
        <v>241</v>
      </c>
      <c r="C50" s="156" t="s">
        <v>242</v>
      </c>
      <c r="D50" s="91"/>
      <c r="E50" s="91"/>
      <c r="F50" s="91">
        <v>742</v>
      </c>
      <c r="G50" s="91"/>
      <c r="H50" s="157"/>
    </row>
    <row r="51" spans="1:8" ht="14.25">
      <c r="A51" s="128">
        <v>49</v>
      </c>
      <c r="B51" s="231" t="s">
        <v>243</v>
      </c>
      <c r="C51" s="231"/>
      <c r="D51" s="179"/>
      <c r="E51" s="179">
        <v>774</v>
      </c>
      <c r="F51" s="179">
        <v>3135</v>
      </c>
      <c r="G51" s="179"/>
      <c r="H51" s="180"/>
    </row>
    <row r="52" spans="1:8" ht="14.25">
      <c r="A52" s="128">
        <v>50</v>
      </c>
      <c r="B52" s="156" t="s">
        <v>244</v>
      </c>
      <c r="C52" s="156" t="s">
        <v>245</v>
      </c>
      <c r="D52" s="91">
        <v>103</v>
      </c>
      <c r="E52" s="179">
        <v>4706</v>
      </c>
      <c r="F52" s="91">
        <v>400</v>
      </c>
      <c r="G52" s="179"/>
      <c r="H52" s="180"/>
    </row>
    <row r="53" spans="1:8" ht="14.25">
      <c r="A53" s="128">
        <v>51</v>
      </c>
      <c r="B53" s="156" t="s">
        <v>246</v>
      </c>
      <c r="C53" s="156"/>
      <c r="D53" s="91"/>
      <c r="E53" s="91"/>
      <c r="F53" s="91">
        <v>1393</v>
      </c>
      <c r="G53" s="91"/>
      <c r="H53" s="157"/>
    </row>
    <row r="54" spans="1:8" ht="14.25">
      <c r="A54" s="128">
        <v>52</v>
      </c>
      <c r="B54" s="129" t="s">
        <v>247</v>
      </c>
      <c r="C54" s="129"/>
      <c r="D54" s="91"/>
      <c r="E54" s="91">
        <v>808</v>
      </c>
      <c r="F54" s="91"/>
      <c r="G54" s="91"/>
      <c r="H54" s="130"/>
    </row>
    <row r="55" spans="1:8" ht="14.25">
      <c r="A55" s="128">
        <v>53</v>
      </c>
      <c r="B55" s="129" t="s">
        <v>248</v>
      </c>
      <c r="C55" s="207" t="s">
        <v>249</v>
      </c>
      <c r="D55" s="179"/>
      <c r="E55" s="179">
        <v>944</v>
      </c>
      <c r="F55" s="208"/>
      <c r="G55" s="179"/>
      <c r="H55" s="209"/>
    </row>
    <row r="56" spans="1:8" s="225" customFormat="1" ht="14.25">
      <c r="A56" s="128">
        <v>54</v>
      </c>
      <c r="B56" s="129" t="s">
        <v>250</v>
      </c>
      <c r="C56" s="207" t="s">
        <v>251</v>
      </c>
      <c r="D56" s="179"/>
      <c r="E56" s="179"/>
      <c r="F56" s="208">
        <v>1098.42</v>
      </c>
      <c r="G56" s="179"/>
      <c r="H56" s="209"/>
    </row>
    <row r="57" spans="1:8" s="225" customFormat="1" ht="14.25">
      <c r="A57" s="128">
        <v>55</v>
      </c>
      <c r="B57" s="129" t="s">
        <v>252</v>
      </c>
      <c r="C57" s="210" t="s">
        <v>253</v>
      </c>
      <c r="D57" s="182"/>
      <c r="E57" s="91"/>
      <c r="F57" s="91">
        <v>547</v>
      </c>
      <c r="G57" s="91"/>
      <c r="H57" s="130"/>
    </row>
    <row r="58" spans="1:8" s="225" customFormat="1" ht="14.25">
      <c r="A58" s="128">
        <v>56</v>
      </c>
      <c r="B58" s="129" t="s">
        <v>254</v>
      </c>
      <c r="C58" s="210" t="s">
        <v>255</v>
      </c>
      <c r="D58" s="182"/>
      <c r="E58" s="91">
        <v>4125</v>
      </c>
      <c r="F58" s="91"/>
      <c r="G58" s="91"/>
      <c r="H58" s="130"/>
    </row>
    <row r="59" spans="1:8" s="225" customFormat="1" ht="14.25">
      <c r="A59" s="128">
        <v>57</v>
      </c>
      <c r="B59" s="156" t="s">
        <v>256</v>
      </c>
      <c r="C59" s="156"/>
      <c r="D59" s="91">
        <v>177</v>
      </c>
      <c r="E59" s="91"/>
      <c r="F59" s="91"/>
      <c r="G59" s="91"/>
      <c r="H59" s="157"/>
    </row>
    <row r="60" spans="1:8" s="225" customFormat="1" ht="14.25">
      <c r="A60" s="128">
        <v>58</v>
      </c>
      <c r="B60" s="73" t="s">
        <v>257</v>
      </c>
      <c r="C60" s="73" t="s">
        <v>258</v>
      </c>
      <c r="D60" s="91">
        <v>41</v>
      </c>
      <c r="E60" s="91">
        <v>447</v>
      </c>
      <c r="F60" s="91">
        <v>1790</v>
      </c>
      <c r="G60" s="91"/>
      <c r="H60" s="157"/>
    </row>
    <row r="61" spans="1:8" s="225" customFormat="1" ht="14.25">
      <c r="A61" s="128">
        <v>59</v>
      </c>
      <c r="B61" s="129" t="s">
        <v>259</v>
      </c>
      <c r="C61" s="129" t="s">
        <v>260</v>
      </c>
      <c r="D61" s="91"/>
      <c r="E61" s="91">
        <v>1866</v>
      </c>
      <c r="F61" s="91">
        <v>0</v>
      </c>
      <c r="G61" s="91"/>
      <c r="H61" s="130"/>
    </row>
    <row r="62" spans="1:8" s="225" customFormat="1" ht="14.25">
      <c r="A62" s="128">
        <v>60</v>
      </c>
      <c r="B62" s="129" t="s">
        <v>261</v>
      </c>
      <c r="C62" s="207"/>
      <c r="D62" s="179"/>
      <c r="E62" s="179"/>
      <c r="F62" s="179">
        <v>159</v>
      </c>
      <c r="G62" s="179"/>
      <c r="H62" s="209"/>
    </row>
    <row r="63" spans="1:8" s="225" customFormat="1" ht="14.25">
      <c r="A63" s="128">
        <v>61</v>
      </c>
      <c r="B63" s="156" t="s">
        <v>262</v>
      </c>
      <c r="C63" s="156"/>
      <c r="D63" s="91">
        <v>233</v>
      </c>
      <c r="E63" s="91"/>
      <c r="F63" s="91"/>
      <c r="G63" s="91"/>
      <c r="H63" s="157"/>
    </row>
    <row r="64" spans="1:8" s="225" customFormat="1" ht="14.25">
      <c r="A64" s="128">
        <v>62</v>
      </c>
      <c r="B64" s="206" t="s">
        <v>263</v>
      </c>
      <c r="C64" s="207"/>
      <c r="D64" s="179">
        <v>17</v>
      </c>
      <c r="E64" s="179">
        <v>50</v>
      </c>
      <c r="F64" s="208">
        <v>1522</v>
      </c>
      <c r="G64" s="179"/>
      <c r="H64" s="130"/>
    </row>
    <row r="65" spans="1:8" s="199" customFormat="1" ht="14.25">
      <c r="A65" s="128">
        <v>63</v>
      </c>
      <c r="B65" s="129" t="s">
        <v>264</v>
      </c>
      <c r="C65" s="129"/>
      <c r="D65" s="91">
        <v>22</v>
      </c>
      <c r="E65" s="91">
        <v>579</v>
      </c>
      <c r="F65" s="91">
        <v>262</v>
      </c>
      <c r="G65" s="91"/>
      <c r="H65" s="130"/>
    </row>
    <row r="66" spans="1:8" s="225" customFormat="1" ht="14.25">
      <c r="A66" s="128">
        <v>64</v>
      </c>
      <c r="B66" s="129" t="s">
        <v>265</v>
      </c>
      <c r="C66" s="210" t="s">
        <v>266</v>
      </c>
      <c r="D66" s="182">
        <v>132</v>
      </c>
      <c r="E66" s="91"/>
      <c r="F66" s="91">
        <v>132</v>
      </c>
      <c r="G66" s="91"/>
      <c r="H66" s="130"/>
    </row>
    <row r="67" spans="1:8" s="225" customFormat="1" ht="14.25">
      <c r="A67" s="128">
        <v>65</v>
      </c>
      <c r="B67" s="73" t="s">
        <v>267</v>
      </c>
      <c r="C67" s="73" t="s">
        <v>268</v>
      </c>
      <c r="D67" s="257"/>
      <c r="E67" s="258"/>
      <c r="F67" s="182">
        <v>237</v>
      </c>
      <c r="G67" s="258"/>
      <c r="H67" s="259"/>
    </row>
    <row r="68" spans="1:8" s="225" customFormat="1" ht="14.25">
      <c r="A68" s="128">
        <v>66</v>
      </c>
      <c r="B68" s="129" t="s">
        <v>269</v>
      </c>
      <c r="C68" s="210" t="s">
        <v>270</v>
      </c>
      <c r="D68" s="182"/>
      <c r="E68" s="91">
        <v>130</v>
      </c>
      <c r="F68" s="91">
        <v>522</v>
      </c>
      <c r="G68" s="91"/>
      <c r="H68" s="130"/>
    </row>
    <row r="69" spans="1:8" s="225" customFormat="1" ht="14.25">
      <c r="A69" s="128">
        <v>67</v>
      </c>
      <c r="B69" s="210" t="s">
        <v>271</v>
      </c>
      <c r="C69" s="210" t="s">
        <v>272</v>
      </c>
      <c r="D69" s="91">
        <v>71</v>
      </c>
      <c r="E69" s="91">
        <v>1147</v>
      </c>
      <c r="F69" s="91"/>
      <c r="G69" s="91"/>
      <c r="H69" s="130"/>
    </row>
    <row r="70" spans="1:8" ht="14.25">
      <c r="A70" s="128">
        <v>68</v>
      </c>
      <c r="B70" s="210" t="s">
        <v>273</v>
      </c>
      <c r="C70" s="207"/>
      <c r="D70" s="179"/>
      <c r="E70" s="179"/>
      <c r="F70" s="179">
        <v>915</v>
      </c>
      <c r="G70" s="179"/>
      <c r="H70" s="209"/>
    </row>
    <row r="71" spans="1:8" ht="14.25">
      <c r="A71" s="128">
        <v>69</v>
      </c>
      <c r="B71" s="129" t="s">
        <v>274</v>
      </c>
      <c r="C71" s="129" t="s">
        <v>275</v>
      </c>
      <c r="D71" s="91">
        <v>223</v>
      </c>
      <c r="E71" s="91"/>
      <c r="F71" s="91">
        <v>80</v>
      </c>
      <c r="G71" s="91"/>
      <c r="H71" s="130"/>
    </row>
    <row r="72" spans="1:8" ht="14.25">
      <c r="A72" s="128">
        <v>70</v>
      </c>
      <c r="B72" s="231" t="s">
        <v>276</v>
      </c>
      <c r="C72" s="231"/>
      <c r="D72" s="179"/>
      <c r="E72" s="179"/>
      <c r="F72" s="179">
        <v>1552</v>
      </c>
      <c r="G72" s="179"/>
      <c r="H72" s="180"/>
    </row>
    <row r="73" spans="1:8" ht="14.25">
      <c r="A73" s="128">
        <v>71</v>
      </c>
      <c r="B73" s="156" t="s">
        <v>277</v>
      </c>
      <c r="C73" s="156" t="s">
        <v>278</v>
      </c>
      <c r="D73" s="91">
        <v>231</v>
      </c>
      <c r="E73" s="91"/>
      <c r="F73" s="91"/>
      <c r="G73" s="91"/>
      <c r="H73" s="157"/>
    </row>
    <row r="74" spans="1:8" ht="14.25">
      <c r="A74" s="128">
        <v>72</v>
      </c>
      <c r="B74" s="156" t="s">
        <v>279</v>
      </c>
      <c r="C74" s="156" t="s">
        <v>278</v>
      </c>
      <c r="D74" s="91">
        <v>173</v>
      </c>
      <c r="E74" s="91">
        <v>654</v>
      </c>
      <c r="F74" s="91">
        <v>1011</v>
      </c>
      <c r="G74" s="91"/>
      <c r="H74" s="157"/>
    </row>
    <row r="75" spans="1:8" ht="14.25">
      <c r="A75" s="128">
        <v>73</v>
      </c>
      <c r="B75" s="129" t="s">
        <v>280</v>
      </c>
      <c r="C75" s="210" t="s">
        <v>281</v>
      </c>
      <c r="D75" s="182">
        <v>9</v>
      </c>
      <c r="E75" s="91"/>
      <c r="F75" s="91"/>
      <c r="G75" s="91"/>
      <c r="H75" s="130"/>
    </row>
    <row r="76" spans="1:8" ht="14.25">
      <c r="A76" s="128">
        <v>74</v>
      </c>
      <c r="B76" s="129" t="s">
        <v>282</v>
      </c>
      <c r="C76" s="210" t="s">
        <v>283</v>
      </c>
      <c r="D76" s="182"/>
      <c r="E76" s="91"/>
      <c r="F76" s="91">
        <v>1520</v>
      </c>
      <c r="G76" s="91"/>
      <c r="H76" s="130"/>
    </row>
    <row r="77" spans="1:8" ht="14.25">
      <c r="A77" s="128">
        <v>75</v>
      </c>
      <c r="B77" s="210" t="s">
        <v>284</v>
      </c>
      <c r="C77" s="210" t="s">
        <v>285</v>
      </c>
      <c r="D77" s="182"/>
      <c r="E77" s="91"/>
      <c r="F77" s="91">
        <v>475</v>
      </c>
      <c r="G77" s="91"/>
      <c r="H77" s="130"/>
    </row>
    <row r="78" spans="1:8" ht="14.25">
      <c r="A78" s="128">
        <v>76</v>
      </c>
      <c r="B78" s="156" t="s">
        <v>286</v>
      </c>
      <c r="C78" s="156" t="s">
        <v>287</v>
      </c>
      <c r="D78" s="91">
        <v>524</v>
      </c>
      <c r="E78" s="91"/>
      <c r="F78" s="91">
        <v>1536</v>
      </c>
      <c r="G78" s="91"/>
      <c r="H78" s="157"/>
    </row>
    <row r="79" spans="1:8" ht="14.25">
      <c r="A79" s="128">
        <v>77</v>
      </c>
      <c r="B79" s="129" t="s">
        <v>288</v>
      </c>
      <c r="C79" s="129" t="s">
        <v>289</v>
      </c>
      <c r="D79" s="91"/>
      <c r="E79" s="91">
        <v>227</v>
      </c>
      <c r="F79" s="91">
        <v>1125</v>
      </c>
      <c r="G79" s="91"/>
      <c r="H79" s="130"/>
    </row>
    <row r="80" spans="1:8" ht="14.25">
      <c r="A80" s="128">
        <v>78</v>
      </c>
      <c r="B80" s="73" t="s">
        <v>290</v>
      </c>
      <c r="C80" s="231"/>
      <c r="D80" s="179"/>
      <c r="E80" s="179"/>
      <c r="F80" s="179">
        <v>1708</v>
      </c>
      <c r="G80" s="179"/>
      <c r="H80" s="180"/>
    </row>
    <row r="81" spans="1:8" ht="14.25">
      <c r="A81" s="128">
        <v>79</v>
      </c>
      <c r="B81" s="156" t="s">
        <v>291</v>
      </c>
      <c r="C81" s="156"/>
      <c r="D81" s="91">
        <v>80</v>
      </c>
      <c r="E81" s="91"/>
      <c r="F81" s="91">
        <v>150</v>
      </c>
      <c r="G81" s="91"/>
      <c r="H81" s="157"/>
    </row>
    <row r="82" spans="1:8" ht="14.25">
      <c r="A82" s="128">
        <v>80</v>
      </c>
      <c r="B82" s="210" t="s">
        <v>292</v>
      </c>
      <c r="C82" s="207"/>
      <c r="D82" s="179">
        <v>27</v>
      </c>
      <c r="E82" s="179"/>
      <c r="F82" s="179"/>
      <c r="G82" s="91"/>
      <c r="H82" s="130"/>
    </row>
    <row r="83" spans="1:8" ht="14.25">
      <c r="A83" s="128">
        <v>81</v>
      </c>
      <c r="B83" s="129" t="s">
        <v>293</v>
      </c>
      <c r="C83" s="129"/>
      <c r="D83" s="91">
        <v>2054</v>
      </c>
      <c r="E83" s="91">
        <v>16726</v>
      </c>
      <c r="F83" s="91">
        <v>3871</v>
      </c>
      <c r="G83" s="91"/>
      <c r="H83" s="130"/>
    </row>
    <row r="84" spans="1:8" ht="14.25">
      <c r="A84" s="128">
        <v>82</v>
      </c>
      <c r="B84" s="129" t="s">
        <v>294</v>
      </c>
      <c r="C84" s="129"/>
      <c r="D84" s="91"/>
      <c r="E84" s="91"/>
      <c r="F84" s="91">
        <v>1068</v>
      </c>
      <c r="G84" s="91"/>
      <c r="H84" s="130"/>
    </row>
    <row r="85" spans="1:8" ht="14.25">
      <c r="A85" s="128">
        <v>83</v>
      </c>
      <c r="B85" s="129" t="s">
        <v>295</v>
      </c>
      <c r="C85" s="129" t="s">
        <v>296</v>
      </c>
      <c r="D85" s="91">
        <v>184</v>
      </c>
      <c r="E85" s="91">
        <v>400</v>
      </c>
      <c r="F85" s="91">
        <v>70</v>
      </c>
      <c r="G85" s="91"/>
      <c r="H85" s="130"/>
    </row>
    <row r="86" spans="1:8" ht="14.25">
      <c r="A86" s="128">
        <v>84</v>
      </c>
      <c r="B86" s="156" t="s">
        <v>297</v>
      </c>
      <c r="C86" s="156" t="s">
        <v>298</v>
      </c>
      <c r="D86" s="91">
        <v>93</v>
      </c>
      <c r="E86" s="91">
        <v>120</v>
      </c>
      <c r="F86" s="91"/>
      <c r="G86" s="91"/>
      <c r="H86" s="157"/>
    </row>
    <row r="87" spans="1:8" ht="14.25">
      <c r="A87" s="128">
        <v>85</v>
      </c>
      <c r="B87" s="156" t="s">
        <v>299</v>
      </c>
      <c r="C87" s="73"/>
      <c r="D87" s="182">
        <v>47</v>
      </c>
      <c r="E87" s="182">
        <v>1401</v>
      </c>
      <c r="F87" s="91"/>
      <c r="G87" s="91"/>
      <c r="H87" s="157"/>
    </row>
    <row r="88" spans="1:8" ht="14.25">
      <c r="A88" s="128">
        <v>86</v>
      </c>
      <c r="B88" s="129" t="s">
        <v>300</v>
      </c>
      <c r="C88" s="129"/>
      <c r="D88" s="91">
        <v>8</v>
      </c>
      <c r="E88" s="91"/>
      <c r="F88" s="91"/>
      <c r="G88" s="91"/>
      <c r="H88" s="130"/>
    </row>
    <row r="89" spans="1:8" ht="14.25">
      <c r="A89" s="128">
        <v>87</v>
      </c>
      <c r="B89" s="129" t="s">
        <v>301</v>
      </c>
      <c r="C89" s="210" t="s">
        <v>302</v>
      </c>
      <c r="D89" s="182"/>
      <c r="E89" s="91"/>
      <c r="F89" s="91">
        <v>3050</v>
      </c>
      <c r="G89" s="91"/>
      <c r="H89" s="130"/>
    </row>
    <row r="90" spans="1:8" ht="14.25">
      <c r="A90" s="128">
        <v>88</v>
      </c>
      <c r="B90" s="129" t="s">
        <v>303</v>
      </c>
      <c r="C90" s="210"/>
      <c r="D90" s="182">
        <v>403</v>
      </c>
      <c r="E90" s="182"/>
      <c r="F90" s="91">
        <v>1718</v>
      </c>
      <c r="G90" s="91"/>
      <c r="H90" s="130"/>
    </row>
    <row r="91" spans="1:8" ht="14.25">
      <c r="A91" s="128">
        <v>89</v>
      </c>
      <c r="B91" s="129" t="s">
        <v>304</v>
      </c>
      <c r="C91" s="129" t="s">
        <v>305</v>
      </c>
      <c r="D91" s="91">
        <v>89</v>
      </c>
      <c r="E91" s="91"/>
      <c r="F91" s="91"/>
      <c r="G91" s="91"/>
      <c r="H91" s="130"/>
    </row>
    <row r="92" spans="1:8" ht="14.25">
      <c r="A92" s="128">
        <v>90</v>
      </c>
      <c r="B92" s="129" t="s">
        <v>306</v>
      </c>
      <c r="C92" s="129"/>
      <c r="D92" s="91">
        <v>81</v>
      </c>
      <c r="E92" s="91">
        <v>562</v>
      </c>
      <c r="F92" s="91">
        <v>721</v>
      </c>
      <c r="G92" s="91"/>
      <c r="H92" s="130"/>
    </row>
    <row r="93" spans="1:8" ht="14.25">
      <c r="A93" s="128">
        <v>91</v>
      </c>
      <c r="B93" s="129" t="s">
        <v>307</v>
      </c>
      <c r="C93" s="210" t="s">
        <v>308</v>
      </c>
      <c r="D93" s="91"/>
      <c r="E93" s="91">
        <v>1865</v>
      </c>
      <c r="F93" s="91"/>
      <c r="G93" s="91"/>
      <c r="H93" s="130"/>
    </row>
    <row r="94" spans="1:8" ht="14.25">
      <c r="A94" s="128">
        <v>92</v>
      </c>
      <c r="B94" s="156" t="s">
        <v>309</v>
      </c>
      <c r="C94" s="156" t="s">
        <v>310</v>
      </c>
      <c r="D94" s="91">
        <v>48</v>
      </c>
      <c r="E94" s="91">
        <v>180</v>
      </c>
      <c r="F94" s="91">
        <v>126</v>
      </c>
      <c r="G94" s="91"/>
      <c r="H94" s="157"/>
    </row>
    <row r="95" spans="1:8" ht="14.25">
      <c r="A95" s="128">
        <v>93</v>
      </c>
      <c r="B95" s="156" t="s">
        <v>311</v>
      </c>
      <c r="C95" s="156"/>
      <c r="D95" s="91">
        <v>72</v>
      </c>
      <c r="E95" s="91"/>
      <c r="F95" s="91"/>
      <c r="G95" s="91"/>
      <c r="H95" s="157"/>
    </row>
    <row r="96" spans="1:8" ht="14.25">
      <c r="A96" s="128">
        <v>94</v>
      </c>
      <c r="B96" s="129" t="s">
        <v>108</v>
      </c>
      <c r="C96" s="129"/>
      <c r="D96" s="91">
        <v>91</v>
      </c>
      <c r="E96" s="91"/>
      <c r="F96" s="91"/>
      <c r="G96" s="91"/>
      <c r="H96" s="130"/>
    </row>
    <row r="97" spans="1:8" ht="14.25">
      <c r="A97" s="128">
        <v>95</v>
      </c>
      <c r="B97" s="129" t="s">
        <v>312</v>
      </c>
      <c r="C97" s="210" t="s">
        <v>313</v>
      </c>
      <c r="D97" s="91">
        <v>46</v>
      </c>
      <c r="E97" s="91">
        <v>237</v>
      </c>
      <c r="F97" s="91">
        <v>229</v>
      </c>
      <c r="G97" s="91"/>
      <c r="H97" s="130"/>
    </row>
    <row r="98" spans="1:8" ht="14.25">
      <c r="A98" s="128">
        <v>96</v>
      </c>
      <c r="B98" s="156" t="s">
        <v>314</v>
      </c>
      <c r="C98" s="156"/>
      <c r="D98" s="91">
        <v>151</v>
      </c>
      <c r="E98" s="91"/>
      <c r="F98" s="91"/>
      <c r="G98" s="91"/>
      <c r="H98" s="157"/>
    </row>
    <row r="99" spans="1:8" ht="14.25">
      <c r="A99" s="128">
        <v>97</v>
      </c>
      <c r="B99" s="129" t="s">
        <v>315</v>
      </c>
      <c r="C99" s="129"/>
      <c r="D99" s="91">
        <v>25</v>
      </c>
      <c r="E99" s="91">
        <v>0</v>
      </c>
      <c r="F99" s="91"/>
      <c r="G99" s="91"/>
      <c r="H99" s="130"/>
    </row>
    <row r="100" spans="1:8" ht="14.25">
      <c r="A100" s="128">
        <v>98</v>
      </c>
      <c r="B100" s="231" t="s">
        <v>316</v>
      </c>
      <c r="C100" s="231"/>
      <c r="D100" s="179"/>
      <c r="E100" s="179">
        <v>3340</v>
      </c>
      <c r="F100" s="179"/>
      <c r="G100" s="179"/>
      <c r="H100" s="180"/>
    </row>
    <row r="101" spans="1:8" ht="14.25">
      <c r="A101" s="128">
        <v>99</v>
      </c>
      <c r="B101" s="231" t="s">
        <v>317</v>
      </c>
      <c r="C101" s="231"/>
      <c r="D101" s="179"/>
      <c r="E101" s="179"/>
      <c r="F101" s="179">
        <v>13080</v>
      </c>
      <c r="G101" s="179"/>
      <c r="H101" s="180"/>
    </row>
    <row r="102" spans="1:8" ht="14.25">
      <c r="A102" s="128">
        <v>100</v>
      </c>
      <c r="B102" s="206" t="s">
        <v>318</v>
      </c>
      <c r="C102" s="207"/>
      <c r="D102" s="179"/>
      <c r="E102" s="179">
        <v>8931</v>
      </c>
      <c r="F102" s="208"/>
      <c r="G102" s="179"/>
      <c r="H102" s="209"/>
    </row>
    <row r="103" spans="1:8" ht="14.25">
      <c r="A103" s="128">
        <v>101</v>
      </c>
      <c r="B103" s="129" t="s">
        <v>319</v>
      </c>
      <c r="C103" s="129"/>
      <c r="D103" s="91"/>
      <c r="E103" s="91">
        <v>950</v>
      </c>
      <c r="F103" s="91">
        <v>967</v>
      </c>
      <c r="G103" s="91"/>
      <c r="H103" s="130"/>
    </row>
    <row r="104" spans="1:8" ht="14.25">
      <c r="A104" s="128">
        <v>102</v>
      </c>
      <c r="B104" s="156" t="s">
        <v>320</v>
      </c>
      <c r="C104" s="156" t="s">
        <v>321</v>
      </c>
      <c r="D104" s="91">
        <v>104</v>
      </c>
      <c r="E104" s="91">
        <v>4280</v>
      </c>
      <c r="F104" s="91"/>
      <c r="G104" s="91">
        <v>60</v>
      </c>
      <c r="H104" s="157"/>
    </row>
    <row r="105" spans="1:10" ht="27">
      <c r="A105" s="128">
        <v>103</v>
      </c>
      <c r="B105" s="233" t="s">
        <v>322</v>
      </c>
      <c r="C105" s="233" t="s">
        <v>323</v>
      </c>
      <c r="D105" s="179">
        <v>170</v>
      </c>
      <c r="E105" s="179">
        <v>50</v>
      </c>
      <c r="F105" s="179">
        <v>273</v>
      </c>
      <c r="G105" s="179"/>
      <c r="H105" s="209" t="s">
        <v>119</v>
      </c>
      <c r="J105" t="s">
        <v>120</v>
      </c>
    </row>
    <row r="106" spans="1:10" ht="27">
      <c r="A106" s="128">
        <v>104</v>
      </c>
      <c r="B106" s="206" t="s">
        <v>324</v>
      </c>
      <c r="C106" s="206" t="s">
        <v>325</v>
      </c>
      <c r="D106" s="208"/>
      <c r="E106" s="208">
        <v>2392</v>
      </c>
      <c r="F106" s="208">
        <v>1040</v>
      </c>
      <c r="G106" s="179"/>
      <c r="H106" s="209" t="s">
        <v>119</v>
      </c>
      <c r="J106" t="s">
        <v>120</v>
      </c>
    </row>
    <row r="107" spans="1:10" ht="27">
      <c r="A107" s="128">
        <v>105</v>
      </c>
      <c r="B107" s="206" t="s">
        <v>326</v>
      </c>
      <c r="C107" s="206" t="s">
        <v>327</v>
      </c>
      <c r="D107" s="208">
        <v>7</v>
      </c>
      <c r="E107" s="208">
        <v>832</v>
      </c>
      <c r="F107" s="208">
        <v>222</v>
      </c>
      <c r="G107" s="179"/>
      <c r="H107" s="209" t="s">
        <v>119</v>
      </c>
      <c r="J107" t="s">
        <v>120</v>
      </c>
    </row>
    <row r="108" spans="1:10" ht="27">
      <c r="A108" s="128">
        <v>106</v>
      </c>
      <c r="B108" s="206" t="s">
        <v>328</v>
      </c>
      <c r="C108" s="206" t="s">
        <v>329</v>
      </c>
      <c r="D108" s="208">
        <v>266</v>
      </c>
      <c r="E108" s="208"/>
      <c r="F108" s="208">
        <v>14460.5</v>
      </c>
      <c r="G108" s="179"/>
      <c r="H108" s="209" t="s">
        <v>119</v>
      </c>
      <c r="J108" t="s">
        <v>120</v>
      </c>
    </row>
    <row r="109" spans="1:10" ht="14.25">
      <c r="A109" s="128">
        <v>107</v>
      </c>
      <c r="B109" s="206" t="s">
        <v>123</v>
      </c>
      <c r="C109" s="206" t="s">
        <v>330</v>
      </c>
      <c r="D109" s="208">
        <v>49</v>
      </c>
      <c r="E109" s="208">
        <v>908.2</v>
      </c>
      <c r="F109" s="208"/>
      <c r="G109" s="179"/>
      <c r="H109" s="209" t="s">
        <v>119</v>
      </c>
      <c r="J109" t="s">
        <v>120</v>
      </c>
    </row>
    <row r="110" spans="1:10" ht="27">
      <c r="A110" s="128">
        <v>108</v>
      </c>
      <c r="B110" s="206" t="s">
        <v>331</v>
      </c>
      <c r="C110" s="206" t="s">
        <v>332</v>
      </c>
      <c r="D110" s="179"/>
      <c r="E110" s="208"/>
      <c r="F110" s="208">
        <v>1225.31</v>
      </c>
      <c r="G110" s="179"/>
      <c r="H110" s="209" t="s">
        <v>119</v>
      </c>
      <c r="J110" t="s">
        <v>120</v>
      </c>
    </row>
    <row r="111" spans="1:10" ht="40.5">
      <c r="A111" s="128">
        <v>109</v>
      </c>
      <c r="B111" s="206" t="s">
        <v>333</v>
      </c>
      <c r="C111" s="206" t="s">
        <v>334</v>
      </c>
      <c r="D111" s="179"/>
      <c r="E111" s="208"/>
      <c r="F111" s="208">
        <v>1693.39</v>
      </c>
      <c r="G111" s="179"/>
      <c r="H111" s="209" t="s">
        <v>119</v>
      </c>
      <c r="J111" t="s">
        <v>120</v>
      </c>
    </row>
    <row r="112" spans="1:10" ht="27">
      <c r="A112" s="128">
        <v>110</v>
      </c>
      <c r="B112" s="206" t="s">
        <v>335</v>
      </c>
      <c r="C112" s="206" t="s">
        <v>336</v>
      </c>
      <c r="D112" s="179"/>
      <c r="E112" s="208"/>
      <c r="F112" s="208">
        <v>1650</v>
      </c>
      <c r="G112" s="179"/>
      <c r="H112" s="209" t="s">
        <v>119</v>
      </c>
      <c r="J112" t="s">
        <v>120</v>
      </c>
    </row>
    <row r="113" spans="1:10" ht="27">
      <c r="A113" s="128">
        <v>111</v>
      </c>
      <c r="B113" s="206" t="s">
        <v>337</v>
      </c>
      <c r="C113" s="206" t="s">
        <v>338</v>
      </c>
      <c r="D113" s="179"/>
      <c r="E113" s="208"/>
      <c r="F113" s="208">
        <v>1500</v>
      </c>
      <c r="G113" s="179"/>
      <c r="H113" s="209" t="s">
        <v>119</v>
      </c>
      <c r="J113" t="s">
        <v>120</v>
      </c>
    </row>
    <row r="114" spans="1:10" ht="27">
      <c r="A114" s="128">
        <v>112</v>
      </c>
      <c r="B114" s="206" t="s">
        <v>339</v>
      </c>
      <c r="C114" s="206" t="s">
        <v>340</v>
      </c>
      <c r="D114" s="179"/>
      <c r="E114" s="208"/>
      <c r="F114" s="208">
        <v>4954.62</v>
      </c>
      <c r="G114" s="179"/>
      <c r="H114" s="209" t="s">
        <v>119</v>
      </c>
      <c r="J114" t="s">
        <v>120</v>
      </c>
    </row>
    <row r="115" spans="1:10" ht="27">
      <c r="A115" s="128">
        <v>113</v>
      </c>
      <c r="B115" s="206" t="s">
        <v>123</v>
      </c>
      <c r="C115" s="206" t="s">
        <v>341</v>
      </c>
      <c r="D115" s="179"/>
      <c r="E115" s="208"/>
      <c r="F115" s="208">
        <v>6627.1</v>
      </c>
      <c r="G115" s="179"/>
      <c r="H115" s="209" t="s">
        <v>119</v>
      </c>
      <c r="J115" t="s">
        <v>120</v>
      </c>
    </row>
    <row r="116" spans="1:10" ht="27">
      <c r="A116" s="128">
        <v>114</v>
      </c>
      <c r="B116" s="206" t="s">
        <v>342</v>
      </c>
      <c r="C116" s="206" t="s">
        <v>343</v>
      </c>
      <c r="D116" s="179"/>
      <c r="E116" s="208"/>
      <c r="F116" s="208">
        <v>3290.04</v>
      </c>
      <c r="G116" s="179"/>
      <c r="H116" s="209" t="s">
        <v>119</v>
      </c>
      <c r="J116" t="s">
        <v>120</v>
      </c>
    </row>
    <row r="117" spans="1:10" ht="27">
      <c r="A117" s="128">
        <v>115</v>
      </c>
      <c r="B117" s="206" t="s">
        <v>344</v>
      </c>
      <c r="C117" s="206" t="s">
        <v>345</v>
      </c>
      <c r="D117" s="179"/>
      <c r="E117" s="208"/>
      <c r="F117" s="208">
        <v>14460.5</v>
      </c>
      <c r="G117" s="179"/>
      <c r="H117" s="209" t="s">
        <v>119</v>
      </c>
      <c r="J117" t="s">
        <v>120</v>
      </c>
    </row>
    <row r="118" spans="1:10" ht="14.25">
      <c r="A118" s="128">
        <v>116</v>
      </c>
      <c r="B118" s="206" t="s">
        <v>346</v>
      </c>
      <c r="C118" s="206" t="s">
        <v>347</v>
      </c>
      <c r="D118" s="179">
        <v>547</v>
      </c>
      <c r="E118" s="208"/>
      <c r="F118" s="208"/>
      <c r="G118" s="179"/>
      <c r="H118" s="209" t="s">
        <v>119</v>
      </c>
      <c r="J118" t="s">
        <v>120</v>
      </c>
    </row>
    <row r="119" spans="1:10" ht="14.25">
      <c r="A119" s="128">
        <v>117</v>
      </c>
      <c r="B119" s="206" t="s">
        <v>348</v>
      </c>
      <c r="C119" s="206" t="s">
        <v>349</v>
      </c>
      <c r="D119" s="179"/>
      <c r="E119" s="208"/>
      <c r="F119" s="208">
        <v>15341</v>
      </c>
      <c r="G119" s="179"/>
      <c r="H119" s="209" t="s">
        <v>119</v>
      </c>
      <c r="J119" t="s">
        <v>120</v>
      </c>
    </row>
    <row r="120" spans="1:10" ht="14.25">
      <c r="A120" s="128">
        <v>118</v>
      </c>
      <c r="B120" s="206" t="s">
        <v>350</v>
      </c>
      <c r="C120" s="206" t="s">
        <v>351</v>
      </c>
      <c r="D120" s="179"/>
      <c r="E120" s="208"/>
      <c r="F120" s="208">
        <v>1931</v>
      </c>
      <c r="G120" s="179"/>
      <c r="H120" s="209" t="s">
        <v>119</v>
      </c>
      <c r="J120" t="s">
        <v>120</v>
      </c>
    </row>
    <row r="121" spans="1:10" ht="27">
      <c r="A121" s="128">
        <v>119</v>
      </c>
      <c r="B121" s="233" t="s">
        <v>352</v>
      </c>
      <c r="C121" s="233" t="s">
        <v>353</v>
      </c>
      <c r="D121" s="179"/>
      <c r="E121" s="208">
        <v>2650.7</v>
      </c>
      <c r="F121" s="208">
        <v>910</v>
      </c>
      <c r="G121" s="179"/>
      <c r="H121" s="209" t="s">
        <v>119</v>
      </c>
      <c r="J121" t="s">
        <v>120</v>
      </c>
    </row>
    <row r="122" spans="1:10" ht="40.5">
      <c r="A122" s="128">
        <v>120</v>
      </c>
      <c r="B122" s="206" t="s">
        <v>161</v>
      </c>
      <c r="C122" s="206" t="s">
        <v>162</v>
      </c>
      <c r="D122" s="179"/>
      <c r="E122" s="260"/>
      <c r="F122" s="260">
        <v>224.7</v>
      </c>
      <c r="G122" s="179"/>
      <c r="H122" s="209" t="s">
        <v>119</v>
      </c>
      <c r="J122" t="s">
        <v>120</v>
      </c>
    </row>
    <row r="123" spans="1:10" ht="27">
      <c r="A123" s="128">
        <v>121</v>
      </c>
      <c r="B123" s="206" t="s">
        <v>123</v>
      </c>
      <c r="C123" s="206" t="s">
        <v>163</v>
      </c>
      <c r="D123" s="179"/>
      <c r="E123" s="260"/>
      <c r="F123" s="260">
        <v>159.5</v>
      </c>
      <c r="G123" s="179"/>
      <c r="H123" s="261" t="s">
        <v>119</v>
      </c>
      <c r="J123" t="s">
        <v>120</v>
      </c>
    </row>
    <row r="124" spans="1:10" ht="40.5">
      <c r="A124" s="128">
        <v>122</v>
      </c>
      <c r="B124" s="206" t="s">
        <v>164</v>
      </c>
      <c r="C124" s="206" t="s">
        <v>165</v>
      </c>
      <c r="D124" s="179"/>
      <c r="E124" s="260"/>
      <c r="F124" s="260">
        <v>1865.15</v>
      </c>
      <c r="G124" s="179"/>
      <c r="H124" s="261" t="s">
        <v>119</v>
      </c>
      <c r="J124" t="s">
        <v>120</v>
      </c>
    </row>
    <row r="125" spans="1:10" ht="27">
      <c r="A125" s="128">
        <v>123</v>
      </c>
      <c r="B125" s="206" t="s">
        <v>166</v>
      </c>
      <c r="C125" s="206" t="s">
        <v>167</v>
      </c>
      <c r="D125" s="179"/>
      <c r="E125" s="260"/>
      <c r="F125" s="260">
        <v>1243.1666666666665</v>
      </c>
      <c r="G125" s="179"/>
      <c r="H125" s="261" t="s">
        <v>119</v>
      </c>
      <c r="J125" t="s">
        <v>120</v>
      </c>
    </row>
    <row r="126" spans="1:10" ht="40.5">
      <c r="A126" s="128">
        <v>124</v>
      </c>
      <c r="B126" s="206" t="s">
        <v>168</v>
      </c>
      <c r="C126" s="206" t="s">
        <v>169</v>
      </c>
      <c r="D126" s="179"/>
      <c r="E126" s="260"/>
      <c r="F126" s="260">
        <v>2083.333333333333</v>
      </c>
      <c r="G126" s="179"/>
      <c r="H126" s="261" t="s">
        <v>119</v>
      </c>
      <c r="J126" t="s">
        <v>120</v>
      </c>
    </row>
    <row r="127" spans="1:10" ht="27">
      <c r="A127" s="128">
        <v>125</v>
      </c>
      <c r="B127" s="233" t="s">
        <v>354</v>
      </c>
      <c r="C127" s="206" t="s">
        <v>355</v>
      </c>
      <c r="D127" s="179">
        <v>286</v>
      </c>
      <c r="E127" s="179">
        <v>0</v>
      </c>
      <c r="F127" s="179">
        <v>1016</v>
      </c>
      <c r="G127" s="179"/>
      <c r="H127" s="157" t="s">
        <v>119</v>
      </c>
      <c r="J127" t="s">
        <v>120</v>
      </c>
    </row>
    <row r="128" spans="1:10" ht="14.25">
      <c r="A128" s="128">
        <v>126</v>
      </c>
      <c r="B128" s="206" t="s">
        <v>123</v>
      </c>
      <c r="C128" s="206" t="s">
        <v>356</v>
      </c>
      <c r="D128" s="208">
        <v>1</v>
      </c>
      <c r="E128" s="208"/>
      <c r="F128" s="208"/>
      <c r="G128" s="179"/>
      <c r="H128" s="157" t="s">
        <v>119</v>
      </c>
      <c r="J128" t="s">
        <v>120</v>
      </c>
    </row>
    <row r="129" spans="1:10" ht="27">
      <c r="A129" s="128">
        <v>127</v>
      </c>
      <c r="B129" s="233" t="s">
        <v>357</v>
      </c>
      <c r="C129" s="233" t="s">
        <v>358</v>
      </c>
      <c r="D129" s="208">
        <v>0</v>
      </c>
      <c r="E129" s="208">
        <v>0</v>
      </c>
      <c r="F129" s="208">
        <v>555</v>
      </c>
      <c r="G129" s="179"/>
      <c r="H129" s="157" t="s">
        <v>119</v>
      </c>
      <c r="J129" t="s">
        <v>120</v>
      </c>
    </row>
    <row r="130" spans="1:10" ht="27">
      <c r="A130" s="128">
        <v>128</v>
      </c>
      <c r="B130" s="233" t="s">
        <v>357</v>
      </c>
      <c r="C130" s="233" t="s">
        <v>359</v>
      </c>
      <c r="D130" s="208">
        <v>0</v>
      </c>
      <c r="E130" s="208">
        <v>0</v>
      </c>
      <c r="F130" s="208">
        <v>86.6</v>
      </c>
      <c r="G130" s="179"/>
      <c r="H130" s="157" t="s">
        <v>119</v>
      </c>
      <c r="J130" t="s">
        <v>120</v>
      </c>
    </row>
    <row r="131" spans="1:10" ht="27">
      <c r="A131" s="128">
        <v>129</v>
      </c>
      <c r="B131" s="233" t="s">
        <v>360</v>
      </c>
      <c r="C131" s="233" t="s">
        <v>361</v>
      </c>
      <c r="D131" s="208">
        <v>0</v>
      </c>
      <c r="E131" s="208">
        <v>153.6</v>
      </c>
      <c r="F131" s="208">
        <v>282.3</v>
      </c>
      <c r="G131" s="179"/>
      <c r="H131" s="157" t="s">
        <v>119</v>
      </c>
      <c r="J131" t="s">
        <v>120</v>
      </c>
    </row>
    <row r="132" spans="1:10" ht="27">
      <c r="A132" s="128">
        <v>130</v>
      </c>
      <c r="B132" s="233" t="s">
        <v>362</v>
      </c>
      <c r="C132" s="233" t="s">
        <v>363</v>
      </c>
      <c r="D132" s="208">
        <v>33</v>
      </c>
      <c r="E132" s="208">
        <v>663.9</v>
      </c>
      <c r="F132" s="208">
        <v>15115.4</v>
      </c>
      <c r="G132" s="179"/>
      <c r="H132" s="157" t="s">
        <v>119</v>
      </c>
      <c r="J132" t="s">
        <v>120</v>
      </c>
    </row>
    <row r="133" spans="1:10" ht="27">
      <c r="A133" s="128">
        <v>131</v>
      </c>
      <c r="B133" s="233" t="s">
        <v>328</v>
      </c>
      <c r="C133" s="233" t="s">
        <v>329</v>
      </c>
      <c r="D133" s="262"/>
      <c r="E133" s="262"/>
      <c r="F133" s="262">
        <v>14460.5</v>
      </c>
      <c r="G133" s="179"/>
      <c r="H133" s="157" t="s">
        <v>119</v>
      </c>
      <c r="J133" t="s">
        <v>120</v>
      </c>
    </row>
    <row r="134" spans="1:10" ht="14.25">
      <c r="A134" s="128">
        <v>132</v>
      </c>
      <c r="B134" s="263" t="s">
        <v>364</v>
      </c>
      <c r="C134" s="263" t="s">
        <v>365</v>
      </c>
      <c r="D134" s="262">
        <v>16</v>
      </c>
      <c r="E134" s="262">
        <v>985</v>
      </c>
      <c r="F134" s="262"/>
      <c r="G134" s="179"/>
      <c r="H134" s="157" t="s">
        <v>119</v>
      </c>
      <c r="J134" t="s">
        <v>120</v>
      </c>
    </row>
    <row r="135" spans="1:10" ht="14.25">
      <c r="A135" s="128">
        <v>133</v>
      </c>
      <c r="B135" s="263" t="s">
        <v>366</v>
      </c>
      <c r="C135" s="263" t="s">
        <v>367</v>
      </c>
      <c r="D135" s="262">
        <v>36</v>
      </c>
      <c r="E135" s="262">
        <v>479</v>
      </c>
      <c r="F135" s="262">
        <v>37</v>
      </c>
      <c r="G135" s="179"/>
      <c r="H135" s="157" t="s">
        <v>119</v>
      </c>
      <c r="J135" t="s">
        <v>120</v>
      </c>
    </row>
    <row r="136" spans="1:10" ht="14.25">
      <c r="A136" s="128">
        <v>134</v>
      </c>
      <c r="B136" s="263" t="s">
        <v>123</v>
      </c>
      <c r="C136" s="263" t="s">
        <v>368</v>
      </c>
      <c r="D136" s="262"/>
      <c r="E136" s="262">
        <v>51</v>
      </c>
      <c r="F136" s="262"/>
      <c r="G136" s="179"/>
      <c r="H136" s="157" t="s">
        <v>119</v>
      </c>
      <c r="J136" t="s">
        <v>120</v>
      </c>
    </row>
    <row r="137" spans="1:10" ht="14.25">
      <c r="A137" s="128">
        <v>135</v>
      </c>
      <c r="B137" s="206" t="s">
        <v>369</v>
      </c>
      <c r="C137" s="206" t="s">
        <v>370</v>
      </c>
      <c r="D137" s="264"/>
      <c r="E137" s="208">
        <v>4449</v>
      </c>
      <c r="F137" s="264">
        <v>3005.25</v>
      </c>
      <c r="G137" s="179"/>
      <c r="H137" s="157" t="s">
        <v>119</v>
      </c>
      <c r="J137" t="s">
        <v>120</v>
      </c>
    </row>
    <row r="138" spans="1:10" ht="14.25">
      <c r="A138" s="128">
        <v>136</v>
      </c>
      <c r="B138" s="263" t="s">
        <v>371</v>
      </c>
      <c r="C138" s="263" t="s">
        <v>372</v>
      </c>
      <c r="D138" s="262">
        <v>79</v>
      </c>
      <c r="E138" s="262">
        <v>2768</v>
      </c>
      <c r="F138" s="262">
        <v>764</v>
      </c>
      <c r="G138" s="179"/>
      <c r="H138" s="157" t="s">
        <v>119</v>
      </c>
      <c r="J138" t="s">
        <v>120</v>
      </c>
    </row>
    <row r="139" spans="1:10" ht="14.25">
      <c r="A139" s="128">
        <v>137</v>
      </c>
      <c r="B139" s="263" t="s">
        <v>373</v>
      </c>
      <c r="C139" s="263" t="s">
        <v>314</v>
      </c>
      <c r="D139" s="262">
        <v>15</v>
      </c>
      <c r="E139" s="262">
        <v>565</v>
      </c>
      <c r="F139" s="262"/>
      <c r="G139" s="179"/>
      <c r="H139" s="157" t="s">
        <v>119</v>
      </c>
      <c r="J139" t="s">
        <v>120</v>
      </c>
    </row>
    <row r="140" spans="1:10" ht="14.25">
      <c r="A140" s="128">
        <v>138</v>
      </c>
      <c r="B140" s="263" t="s">
        <v>374</v>
      </c>
      <c r="C140" s="263" t="s">
        <v>314</v>
      </c>
      <c r="D140" s="262">
        <v>35</v>
      </c>
      <c r="E140" s="262">
        <v>863</v>
      </c>
      <c r="F140" s="262">
        <v>158</v>
      </c>
      <c r="G140" s="179"/>
      <c r="H140" s="157" t="s">
        <v>119</v>
      </c>
      <c r="J140" t="s">
        <v>120</v>
      </c>
    </row>
    <row r="141" spans="1:10" ht="14.25">
      <c r="A141" s="128">
        <v>139</v>
      </c>
      <c r="B141" s="263" t="s">
        <v>375</v>
      </c>
      <c r="C141" s="263" t="s">
        <v>314</v>
      </c>
      <c r="D141" s="262">
        <v>54</v>
      </c>
      <c r="E141" s="262">
        <v>681</v>
      </c>
      <c r="F141" s="262"/>
      <c r="G141" s="179"/>
      <c r="H141" s="157" t="s">
        <v>119</v>
      </c>
      <c r="J141" t="s">
        <v>120</v>
      </c>
    </row>
    <row r="142" spans="1:10" ht="14.25">
      <c r="A142" s="128">
        <v>140</v>
      </c>
      <c r="B142" s="263" t="s">
        <v>376</v>
      </c>
      <c r="C142" s="263" t="s">
        <v>279</v>
      </c>
      <c r="D142" s="262">
        <v>42</v>
      </c>
      <c r="E142" s="262">
        <v>1641</v>
      </c>
      <c r="F142" s="179"/>
      <c r="G142" s="179"/>
      <c r="H142" s="157" t="s">
        <v>119</v>
      </c>
      <c r="J142" t="s">
        <v>120</v>
      </c>
    </row>
    <row r="143" spans="1:13" s="201" customFormat="1" ht="14.25">
      <c r="A143" s="128">
        <v>141</v>
      </c>
      <c r="B143" s="206" t="s">
        <v>170</v>
      </c>
      <c r="C143" s="207"/>
      <c r="D143" s="179"/>
      <c r="E143" s="179"/>
      <c r="F143" s="179">
        <v>45000</v>
      </c>
      <c r="G143" s="179"/>
      <c r="H143" s="157" t="s">
        <v>119</v>
      </c>
      <c r="J143" t="s">
        <v>120</v>
      </c>
      <c r="M143" s="268"/>
    </row>
    <row r="144" spans="1:13" s="201" customFormat="1" ht="15">
      <c r="A144" s="224"/>
      <c r="B144" s="265" t="s">
        <v>171</v>
      </c>
      <c r="C144" s="266"/>
      <c r="D144" s="197">
        <f>SUM(D2:D143)</f>
        <v>13403</v>
      </c>
      <c r="E144" s="197">
        <f>SUM(E2:E143)</f>
        <v>211226.40000000002</v>
      </c>
      <c r="F144" s="197">
        <f>SUM(F2:F143)</f>
        <v>398417.77999999997</v>
      </c>
      <c r="G144" s="197">
        <f>SUM(G2:G143)</f>
        <v>174</v>
      </c>
      <c r="H144" s="267"/>
      <c r="M144" s="268"/>
    </row>
  </sheetData>
  <sheetProtection/>
  <mergeCells count="1">
    <mergeCell ref="A1:H1"/>
  </mergeCells>
  <printOptions horizontalCentered="1" verticalCentered="1"/>
  <pageMargins left="0.71" right="0.71" top="0.75" bottom="0.75" header="0.31" footer="0.31"/>
  <pageSetup horizontalDpi="600" verticalDpi="600" orientation="landscape" paperSize="9"/>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J110"/>
  <sheetViews>
    <sheetView workbookViewId="0" topLeftCell="A1">
      <pane xSplit="8" ySplit="2" topLeftCell="J97" activePane="bottomRight" state="frozen"/>
      <selection pane="bottomRight" activeCell="N103" sqref="N103"/>
    </sheetView>
  </sheetViews>
  <sheetFormatPr defaultColWidth="9.00390625" defaultRowHeight="13.5"/>
  <cols>
    <col min="1" max="1" width="7.75390625" style="146" customWidth="1"/>
    <col min="2" max="2" width="28.375" style="226" customWidth="1"/>
    <col min="3" max="3" width="24.625" style="146" customWidth="1"/>
    <col min="4" max="4" width="10.125" style="147" customWidth="1"/>
    <col min="5" max="5" width="8.375" style="147" customWidth="1"/>
    <col min="6" max="6" width="8.75390625" style="147" customWidth="1"/>
    <col min="7" max="7" width="12.00390625" style="147" customWidth="1"/>
    <col min="8" max="8" width="19.50390625" style="146" customWidth="1"/>
    <col min="10" max="10" width="9.00390625" style="227" customWidth="1"/>
  </cols>
  <sheetData>
    <row r="1" spans="1:8" ht="34.5" customHeight="1">
      <c r="A1" s="228" t="s">
        <v>377</v>
      </c>
      <c r="B1" s="228"/>
      <c r="C1" s="228"/>
      <c r="D1" s="229"/>
      <c r="E1" s="229"/>
      <c r="F1" s="229"/>
      <c r="G1" s="229"/>
      <c r="H1" s="228"/>
    </row>
    <row r="2" spans="1:8" ht="31.5">
      <c r="A2" s="151" t="s">
        <v>1</v>
      </c>
      <c r="B2" s="152" t="s">
        <v>2</v>
      </c>
      <c r="C2" s="152" t="s">
        <v>3</v>
      </c>
      <c r="D2" s="153" t="s">
        <v>4</v>
      </c>
      <c r="E2" s="153" t="s">
        <v>5</v>
      </c>
      <c r="F2" s="153" t="s">
        <v>6</v>
      </c>
      <c r="G2" s="153" t="s">
        <v>7</v>
      </c>
      <c r="H2" s="154" t="s">
        <v>8</v>
      </c>
    </row>
    <row r="3" spans="1:8" ht="28.5">
      <c r="A3" s="155">
        <v>1</v>
      </c>
      <c r="B3" s="156" t="s">
        <v>378</v>
      </c>
      <c r="C3" s="156" t="s">
        <v>379</v>
      </c>
      <c r="D3" s="91"/>
      <c r="E3" s="91"/>
      <c r="F3" s="91">
        <v>1577</v>
      </c>
      <c r="G3" s="91"/>
      <c r="H3" s="157" t="s">
        <v>11</v>
      </c>
    </row>
    <row r="4" spans="1:8" ht="20.25" customHeight="1">
      <c r="A4" s="155">
        <v>2</v>
      </c>
      <c r="B4" s="156" t="s">
        <v>380</v>
      </c>
      <c r="C4" s="156" t="s">
        <v>381</v>
      </c>
      <c r="D4" s="179"/>
      <c r="E4" s="179"/>
      <c r="F4" s="91">
        <v>2283</v>
      </c>
      <c r="G4" s="179"/>
      <c r="H4" s="157" t="s">
        <v>11</v>
      </c>
    </row>
    <row r="5" spans="1:8" ht="20.25" customHeight="1">
      <c r="A5" s="155">
        <v>3</v>
      </c>
      <c r="B5" s="156" t="s">
        <v>382</v>
      </c>
      <c r="C5" s="156" t="s">
        <v>383</v>
      </c>
      <c r="D5" s="179"/>
      <c r="E5" s="179"/>
      <c r="F5" s="91">
        <v>11466</v>
      </c>
      <c r="G5" s="179"/>
      <c r="H5" s="157" t="s">
        <v>11</v>
      </c>
    </row>
    <row r="6" spans="1:8" ht="20.25" customHeight="1">
      <c r="A6" s="155">
        <v>4</v>
      </c>
      <c r="B6" s="156" t="s">
        <v>384</v>
      </c>
      <c r="C6" s="156" t="s">
        <v>385</v>
      </c>
      <c r="D6" s="179"/>
      <c r="E6" s="179"/>
      <c r="F6" s="91">
        <v>7138</v>
      </c>
      <c r="G6" s="179"/>
      <c r="H6" s="157" t="s">
        <v>11</v>
      </c>
    </row>
    <row r="7" spans="1:8" ht="20.25" customHeight="1">
      <c r="A7" s="155">
        <v>5</v>
      </c>
      <c r="B7" s="156" t="s">
        <v>386</v>
      </c>
      <c r="C7" s="156" t="s">
        <v>387</v>
      </c>
      <c r="D7" s="179"/>
      <c r="E7" s="179"/>
      <c r="F7" s="91">
        <v>2025</v>
      </c>
      <c r="G7" s="179"/>
      <c r="H7" s="157" t="s">
        <v>11</v>
      </c>
    </row>
    <row r="8" spans="1:8" ht="20.25" customHeight="1">
      <c r="A8" s="155">
        <v>6</v>
      </c>
      <c r="B8" s="230" t="s">
        <v>207</v>
      </c>
      <c r="C8" s="156" t="s">
        <v>388</v>
      </c>
      <c r="D8" s="91">
        <v>241</v>
      </c>
      <c r="E8" s="91">
        <v>25029</v>
      </c>
      <c r="F8" s="91">
        <v>78056</v>
      </c>
      <c r="G8" s="91"/>
      <c r="H8" s="157" t="s">
        <v>11</v>
      </c>
    </row>
    <row r="9" spans="1:8" ht="20.25" customHeight="1">
      <c r="A9" s="155">
        <v>7</v>
      </c>
      <c r="B9" s="156" t="s">
        <v>27</v>
      </c>
      <c r="C9" s="156"/>
      <c r="D9" s="91">
        <v>443</v>
      </c>
      <c r="E9" s="91">
        <v>19342.05</v>
      </c>
      <c r="F9" s="91">
        <v>48237.23</v>
      </c>
      <c r="G9" s="91"/>
      <c r="H9" s="157" t="s">
        <v>11</v>
      </c>
    </row>
    <row r="10" spans="1:8" ht="20.25" customHeight="1">
      <c r="A10" s="155">
        <v>8</v>
      </c>
      <c r="B10" s="230" t="s">
        <v>389</v>
      </c>
      <c r="C10" s="156"/>
      <c r="D10" s="91">
        <v>253</v>
      </c>
      <c r="E10" s="91">
        <v>11383</v>
      </c>
      <c r="F10" s="91">
        <v>5874.9</v>
      </c>
      <c r="G10" s="91">
        <v>29</v>
      </c>
      <c r="H10" s="157" t="s">
        <v>11</v>
      </c>
    </row>
    <row r="11" spans="1:8" ht="20.25" customHeight="1">
      <c r="A11" s="155">
        <v>9</v>
      </c>
      <c r="B11" s="156" t="s">
        <v>31</v>
      </c>
      <c r="C11" s="156" t="s">
        <v>390</v>
      </c>
      <c r="D11" s="91">
        <v>683</v>
      </c>
      <c r="E11" s="91">
        <v>11382.44</v>
      </c>
      <c r="F11" s="208">
        <v>5920.38</v>
      </c>
      <c r="G11" s="179"/>
      <c r="H11" s="157" t="s">
        <v>11</v>
      </c>
    </row>
    <row r="12" spans="1:8" ht="20.25" customHeight="1">
      <c r="A12" s="155">
        <v>10</v>
      </c>
      <c r="B12" s="156" t="s">
        <v>216</v>
      </c>
      <c r="C12" s="156" t="s">
        <v>391</v>
      </c>
      <c r="D12" s="91">
        <v>1056</v>
      </c>
      <c r="E12" s="91">
        <v>9790.92</v>
      </c>
      <c r="F12" s="91">
        <v>8534</v>
      </c>
      <c r="G12" s="179"/>
      <c r="H12" s="157" t="s">
        <v>11</v>
      </c>
    </row>
    <row r="13" spans="1:8" ht="20.25" customHeight="1">
      <c r="A13" s="155">
        <v>11</v>
      </c>
      <c r="B13" s="156" t="s">
        <v>392</v>
      </c>
      <c r="C13" s="210"/>
      <c r="D13" s="182"/>
      <c r="E13" s="91">
        <v>7808</v>
      </c>
      <c r="F13" s="91">
        <v>9296</v>
      </c>
      <c r="G13" s="179"/>
      <c r="H13" s="157" t="s">
        <v>11</v>
      </c>
    </row>
    <row r="14" spans="1:8" ht="20.25" customHeight="1">
      <c r="A14" s="155">
        <v>12</v>
      </c>
      <c r="B14" s="156" t="s">
        <v>393</v>
      </c>
      <c r="C14" s="156" t="s">
        <v>394</v>
      </c>
      <c r="D14" s="91"/>
      <c r="E14" s="91">
        <v>744</v>
      </c>
      <c r="F14" s="91">
        <v>400</v>
      </c>
      <c r="G14" s="91"/>
      <c r="H14" s="157"/>
    </row>
    <row r="15" spans="1:8" ht="20.25" customHeight="1">
      <c r="A15" s="155">
        <v>13</v>
      </c>
      <c r="B15" s="231" t="s">
        <v>395</v>
      </c>
      <c r="C15" s="231"/>
      <c r="D15" s="179">
        <v>163</v>
      </c>
      <c r="E15" s="179"/>
      <c r="F15" s="179"/>
      <c r="G15" s="179"/>
      <c r="H15" s="180"/>
    </row>
    <row r="16" spans="1:8" ht="14.25">
      <c r="A16" s="155">
        <v>14</v>
      </c>
      <c r="B16" s="156" t="s">
        <v>396</v>
      </c>
      <c r="C16" s="156"/>
      <c r="D16" s="159"/>
      <c r="E16" s="91"/>
      <c r="F16" s="91">
        <v>730</v>
      </c>
      <c r="G16" s="91"/>
      <c r="H16" s="157"/>
    </row>
    <row r="17" spans="1:8" ht="14.25">
      <c r="A17" s="155">
        <v>15</v>
      </c>
      <c r="B17" s="156" t="s">
        <v>397</v>
      </c>
      <c r="C17" s="156"/>
      <c r="D17" s="91">
        <v>85</v>
      </c>
      <c r="E17" s="91"/>
      <c r="F17" s="91"/>
      <c r="G17" s="91"/>
      <c r="H17" s="157"/>
    </row>
    <row r="18" spans="1:10" s="132" customFormat="1" ht="14.25">
      <c r="A18" s="155">
        <v>16</v>
      </c>
      <c r="B18" s="156" t="s">
        <v>398</v>
      </c>
      <c r="C18" s="156" t="s">
        <v>89</v>
      </c>
      <c r="D18" s="91">
        <v>561</v>
      </c>
      <c r="E18" s="91">
        <v>3629</v>
      </c>
      <c r="F18" s="91">
        <v>12618</v>
      </c>
      <c r="G18" s="91"/>
      <c r="H18" s="157"/>
      <c r="J18" s="234"/>
    </row>
    <row r="19" spans="1:8" ht="14.25">
      <c r="A19" s="155">
        <v>17</v>
      </c>
      <c r="B19" s="156" t="s">
        <v>399</v>
      </c>
      <c r="C19" s="156"/>
      <c r="D19" s="91">
        <v>230</v>
      </c>
      <c r="E19" s="91"/>
      <c r="F19" s="91">
        <v>221</v>
      </c>
      <c r="G19" s="91"/>
      <c r="H19" s="157"/>
    </row>
    <row r="20" spans="1:8" ht="14.25">
      <c r="A20" s="155">
        <v>18</v>
      </c>
      <c r="B20" s="156" t="s">
        <v>400</v>
      </c>
      <c r="C20" s="156" t="s">
        <v>401</v>
      </c>
      <c r="D20" s="91">
        <v>105</v>
      </c>
      <c r="E20" s="91">
        <v>1221</v>
      </c>
      <c r="F20" s="91">
        <v>105</v>
      </c>
      <c r="G20" s="91"/>
      <c r="H20" s="157"/>
    </row>
    <row r="21" spans="1:8" ht="14.25">
      <c r="A21" s="155">
        <v>19</v>
      </c>
      <c r="B21" s="156" t="s">
        <v>402</v>
      </c>
      <c r="C21" s="156"/>
      <c r="D21" s="91">
        <v>83</v>
      </c>
      <c r="E21" s="91"/>
      <c r="F21" s="91">
        <v>83</v>
      </c>
      <c r="G21" s="91"/>
      <c r="H21" s="157"/>
    </row>
    <row r="22" spans="1:8" ht="14.25">
      <c r="A22" s="155">
        <v>20</v>
      </c>
      <c r="B22" s="231" t="s">
        <v>403</v>
      </c>
      <c r="C22" s="231"/>
      <c r="D22" s="179"/>
      <c r="E22" s="179"/>
      <c r="F22" s="179">
        <v>1650</v>
      </c>
      <c r="G22" s="179"/>
      <c r="H22" s="180"/>
    </row>
    <row r="23" spans="1:8" ht="14.25">
      <c r="A23" s="155">
        <v>21</v>
      </c>
      <c r="B23" s="73" t="s">
        <v>43</v>
      </c>
      <c r="C23" s="73"/>
      <c r="D23" s="91">
        <v>148</v>
      </c>
      <c r="E23" s="91"/>
      <c r="F23" s="91">
        <v>148</v>
      </c>
      <c r="G23" s="91"/>
      <c r="H23" s="157"/>
    </row>
    <row r="24" spans="1:8" ht="28.5">
      <c r="A24" s="155">
        <v>22</v>
      </c>
      <c r="B24" s="156" t="s">
        <v>404</v>
      </c>
      <c r="C24" s="156"/>
      <c r="D24" s="91"/>
      <c r="E24" s="91"/>
      <c r="F24" s="91">
        <v>55</v>
      </c>
      <c r="G24" s="91"/>
      <c r="H24" s="157"/>
    </row>
    <row r="25" spans="1:8" ht="14.25">
      <c r="A25" s="155">
        <v>23</v>
      </c>
      <c r="B25" s="156" t="s">
        <v>405</v>
      </c>
      <c r="C25" s="156"/>
      <c r="D25" s="91">
        <v>63</v>
      </c>
      <c r="E25" s="91"/>
      <c r="F25" s="91"/>
      <c r="G25" s="91"/>
      <c r="H25" s="157"/>
    </row>
    <row r="26" spans="1:8" ht="14.25">
      <c r="A26" s="155">
        <v>24</v>
      </c>
      <c r="B26" s="73" t="s">
        <v>406</v>
      </c>
      <c r="C26" s="231"/>
      <c r="D26" s="179"/>
      <c r="E26" s="179"/>
      <c r="F26" s="179">
        <v>238</v>
      </c>
      <c r="G26" s="179"/>
      <c r="H26" s="180"/>
    </row>
    <row r="27" spans="1:8" ht="14.25">
      <c r="A27" s="155">
        <v>25</v>
      </c>
      <c r="B27" s="156" t="s">
        <v>407</v>
      </c>
      <c r="C27" s="156" t="s">
        <v>401</v>
      </c>
      <c r="D27" s="91">
        <v>61</v>
      </c>
      <c r="E27" s="91">
        <v>1789</v>
      </c>
      <c r="F27" s="91">
        <v>336</v>
      </c>
      <c r="G27" s="91"/>
      <c r="H27" s="157"/>
    </row>
    <row r="28" spans="1:10" s="225" customFormat="1" ht="14.25">
      <c r="A28" s="155">
        <v>26</v>
      </c>
      <c r="B28" s="156" t="s">
        <v>408</v>
      </c>
      <c r="C28" s="156"/>
      <c r="D28" s="91">
        <v>449</v>
      </c>
      <c r="E28" s="91"/>
      <c r="F28" s="91">
        <v>1910</v>
      </c>
      <c r="G28" s="91"/>
      <c r="H28" s="157"/>
      <c r="J28" s="235"/>
    </row>
    <row r="29" spans="1:8" ht="14.25">
      <c r="A29" s="155">
        <v>27</v>
      </c>
      <c r="B29" s="156" t="s">
        <v>409</v>
      </c>
      <c r="C29" s="156"/>
      <c r="D29" s="91">
        <v>3</v>
      </c>
      <c r="E29" s="91">
        <v>7483</v>
      </c>
      <c r="F29" s="91">
        <v>7672</v>
      </c>
      <c r="G29" s="179"/>
      <c r="H29" s="180"/>
    </row>
    <row r="30" spans="1:8" ht="14.25">
      <c r="A30" s="155">
        <v>28</v>
      </c>
      <c r="B30" s="156" t="s">
        <v>246</v>
      </c>
      <c r="C30" s="156"/>
      <c r="D30" s="91">
        <v>97</v>
      </c>
      <c r="E30" s="91"/>
      <c r="F30" s="91">
        <v>1724</v>
      </c>
      <c r="G30" s="91"/>
      <c r="H30" s="157"/>
    </row>
    <row r="31" spans="1:8" ht="14.25">
      <c r="A31" s="155">
        <v>29</v>
      </c>
      <c r="B31" s="156" t="s">
        <v>410</v>
      </c>
      <c r="C31" s="156"/>
      <c r="D31" s="91"/>
      <c r="E31" s="91"/>
      <c r="F31" s="91">
        <v>2049</v>
      </c>
      <c r="G31" s="91"/>
      <c r="H31" s="157"/>
    </row>
    <row r="32" spans="1:8" ht="14.25">
      <c r="A32" s="155">
        <v>30</v>
      </c>
      <c r="B32" s="73" t="s">
        <v>411</v>
      </c>
      <c r="C32" s="73"/>
      <c r="D32" s="182"/>
      <c r="E32" s="91"/>
      <c r="F32" s="91">
        <v>9700</v>
      </c>
      <c r="G32" s="91"/>
      <c r="H32" s="157"/>
    </row>
    <row r="33" spans="1:8" ht="28.5">
      <c r="A33" s="155">
        <v>31</v>
      </c>
      <c r="B33" s="156" t="s">
        <v>412</v>
      </c>
      <c r="C33" s="156"/>
      <c r="D33" s="159"/>
      <c r="E33" s="91"/>
      <c r="F33" s="91">
        <v>14300</v>
      </c>
      <c r="G33" s="91"/>
      <c r="H33" s="157"/>
    </row>
    <row r="34" spans="1:10" s="132" customFormat="1" ht="14.25">
      <c r="A34" s="155">
        <v>32</v>
      </c>
      <c r="B34" s="73" t="s">
        <v>413</v>
      </c>
      <c r="C34" s="232" t="s">
        <v>414</v>
      </c>
      <c r="D34" s="179"/>
      <c r="E34" s="179"/>
      <c r="F34" s="182">
        <v>6416</v>
      </c>
      <c r="G34" s="179"/>
      <c r="H34" s="180"/>
      <c r="J34" s="234"/>
    </row>
    <row r="35" spans="1:8" ht="14.25">
      <c r="A35" s="155">
        <v>33</v>
      </c>
      <c r="B35" s="156" t="s">
        <v>415</v>
      </c>
      <c r="C35" s="156"/>
      <c r="D35" s="91">
        <v>18</v>
      </c>
      <c r="E35" s="91">
        <v>71.2</v>
      </c>
      <c r="F35" s="91"/>
      <c r="G35" s="91"/>
      <c r="H35" s="157"/>
    </row>
    <row r="36" spans="1:8" ht="14.25">
      <c r="A36" s="155">
        <v>34</v>
      </c>
      <c r="B36" s="230" t="s">
        <v>416</v>
      </c>
      <c r="C36" s="156" t="s">
        <v>417</v>
      </c>
      <c r="D36" s="91">
        <v>120</v>
      </c>
      <c r="E36" s="91"/>
      <c r="F36" s="91">
        <v>120</v>
      </c>
      <c r="G36" s="91"/>
      <c r="H36" s="157"/>
    </row>
    <row r="37" spans="1:8" ht="14.25">
      <c r="A37" s="155">
        <v>35</v>
      </c>
      <c r="B37" s="156" t="s">
        <v>418</v>
      </c>
      <c r="C37" s="156"/>
      <c r="D37" s="91">
        <v>30</v>
      </c>
      <c r="E37" s="91"/>
      <c r="F37" s="91">
        <v>30</v>
      </c>
      <c r="G37" s="91"/>
      <c r="H37" s="157"/>
    </row>
    <row r="38" spans="1:8" ht="14.25">
      <c r="A38" s="155">
        <v>36</v>
      </c>
      <c r="B38" s="73" t="s">
        <v>419</v>
      </c>
      <c r="C38" s="73" t="s">
        <v>420</v>
      </c>
      <c r="D38" s="182">
        <v>65</v>
      </c>
      <c r="E38" s="182"/>
      <c r="F38" s="91">
        <v>65</v>
      </c>
      <c r="G38" s="91"/>
      <c r="H38" s="157"/>
    </row>
    <row r="39" spans="1:8" ht="14.25">
      <c r="A39" s="155">
        <v>37</v>
      </c>
      <c r="B39" s="156" t="s">
        <v>421</v>
      </c>
      <c r="C39" s="156" t="s">
        <v>422</v>
      </c>
      <c r="D39" s="91">
        <v>153</v>
      </c>
      <c r="E39" s="91"/>
      <c r="F39" s="91">
        <v>153</v>
      </c>
      <c r="G39" s="91"/>
      <c r="H39" s="157"/>
    </row>
    <row r="40" spans="1:8" ht="14.25">
      <c r="A40" s="155">
        <v>38</v>
      </c>
      <c r="B40" s="231" t="s">
        <v>423</v>
      </c>
      <c r="C40" s="231" t="s">
        <v>424</v>
      </c>
      <c r="D40" s="179"/>
      <c r="E40" s="179"/>
      <c r="F40" s="179">
        <v>2974</v>
      </c>
      <c r="G40" s="179"/>
      <c r="H40" s="180"/>
    </row>
    <row r="41" spans="1:8" ht="14.25">
      <c r="A41" s="155">
        <v>39</v>
      </c>
      <c r="B41" s="156" t="s">
        <v>425</v>
      </c>
      <c r="C41" s="156"/>
      <c r="D41" s="91">
        <v>109</v>
      </c>
      <c r="E41" s="91"/>
      <c r="F41" s="91"/>
      <c r="G41" s="91"/>
      <c r="H41" s="157"/>
    </row>
    <row r="42" spans="1:8" ht="14.25">
      <c r="A42" s="155">
        <v>40</v>
      </c>
      <c r="B42" s="156" t="s">
        <v>426</v>
      </c>
      <c r="C42" s="156"/>
      <c r="D42" s="91"/>
      <c r="E42" s="91"/>
      <c r="F42" s="91">
        <v>915</v>
      </c>
      <c r="G42" s="91"/>
      <c r="H42" s="157"/>
    </row>
    <row r="43" spans="1:8" ht="14.25">
      <c r="A43" s="155">
        <v>41</v>
      </c>
      <c r="B43" s="156" t="s">
        <v>427</v>
      </c>
      <c r="C43" s="156" t="s">
        <v>428</v>
      </c>
      <c r="D43" s="91">
        <v>33</v>
      </c>
      <c r="E43" s="91"/>
      <c r="F43" s="91">
        <v>33</v>
      </c>
      <c r="G43" s="91"/>
      <c r="H43" s="157"/>
    </row>
    <row r="44" spans="1:8" ht="14.25">
      <c r="A44" s="155">
        <v>42</v>
      </c>
      <c r="B44" s="156" t="s">
        <v>429</v>
      </c>
      <c r="C44" s="156"/>
      <c r="D44" s="91"/>
      <c r="E44" s="91"/>
      <c r="F44" s="91">
        <v>2587</v>
      </c>
      <c r="G44" s="91"/>
      <c r="H44" s="157"/>
    </row>
    <row r="45" spans="1:8" ht="14.25">
      <c r="A45" s="155">
        <v>43</v>
      </c>
      <c r="B45" s="156" t="s">
        <v>430</v>
      </c>
      <c r="C45" s="156" t="s">
        <v>431</v>
      </c>
      <c r="D45" s="91">
        <v>52</v>
      </c>
      <c r="E45" s="91"/>
      <c r="F45" s="91">
        <v>109</v>
      </c>
      <c r="G45" s="91"/>
      <c r="H45" s="157"/>
    </row>
    <row r="46" spans="1:8" ht="14.25">
      <c r="A46" s="155">
        <v>44</v>
      </c>
      <c r="B46" s="156" t="s">
        <v>432</v>
      </c>
      <c r="C46" s="156" t="s">
        <v>433</v>
      </c>
      <c r="D46" s="91">
        <v>571</v>
      </c>
      <c r="E46" s="91">
        <v>5365</v>
      </c>
      <c r="F46" s="91">
        <v>2709</v>
      </c>
      <c r="G46" s="91"/>
      <c r="H46" s="157"/>
    </row>
    <row r="47" spans="1:8" ht="14.25">
      <c r="A47" s="155">
        <v>45</v>
      </c>
      <c r="B47" s="156" t="s">
        <v>434</v>
      </c>
      <c r="C47" s="156"/>
      <c r="D47" s="91"/>
      <c r="E47" s="91">
        <v>445</v>
      </c>
      <c r="F47" s="91">
        <v>540.6</v>
      </c>
      <c r="G47" s="179"/>
      <c r="H47" s="180"/>
    </row>
    <row r="48" spans="1:8" ht="14.25">
      <c r="A48" s="155">
        <v>46</v>
      </c>
      <c r="B48" s="156" t="s">
        <v>435</v>
      </c>
      <c r="C48" s="156" t="s">
        <v>436</v>
      </c>
      <c r="D48" s="91">
        <v>24</v>
      </c>
      <c r="E48" s="91">
        <v>628</v>
      </c>
      <c r="F48" s="91">
        <v>24</v>
      </c>
      <c r="G48" s="91"/>
      <c r="H48" s="157"/>
    </row>
    <row r="49" spans="1:8" ht="14.25">
      <c r="A49" s="155">
        <v>47</v>
      </c>
      <c r="B49" s="233" t="s">
        <v>437</v>
      </c>
      <c r="C49" s="156" t="s">
        <v>438</v>
      </c>
      <c r="D49" s="91"/>
      <c r="E49" s="91">
        <v>98.36</v>
      </c>
      <c r="F49" s="91"/>
      <c r="G49" s="91"/>
      <c r="H49" s="157"/>
    </row>
    <row r="50" spans="1:8" ht="14.25">
      <c r="A50" s="155">
        <v>48</v>
      </c>
      <c r="B50" s="156" t="s">
        <v>439</v>
      </c>
      <c r="C50" s="156" t="s">
        <v>440</v>
      </c>
      <c r="D50" s="91"/>
      <c r="E50" s="91">
        <v>983.94</v>
      </c>
      <c r="F50" s="91">
        <v>2111.6800000000003</v>
      </c>
      <c r="G50" s="91"/>
      <c r="H50" s="157"/>
    </row>
    <row r="51" spans="1:8" ht="14.25">
      <c r="A51" s="155">
        <v>49</v>
      </c>
      <c r="B51" s="73" t="s">
        <v>441</v>
      </c>
      <c r="C51" s="73"/>
      <c r="D51" s="91">
        <v>254</v>
      </c>
      <c r="E51" s="91"/>
      <c r="F51" s="91">
        <v>254</v>
      </c>
      <c r="G51" s="91"/>
      <c r="H51" s="157"/>
    </row>
    <row r="52" spans="1:8" ht="14.25">
      <c r="A52" s="155">
        <v>50</v>
      </c>
      <c r="B52" s="156" t="s">
        <v>442</v>
      </c>
      <c r="C52" s="156" t="s">
        <v>443</v>
      </c>
      <c r="D52" s="91">
        <v>56</v>
      </c>
      <c r="E52" s="91">
        <v>612.1</v>
      </c>
      <c r="F52" s="91">
        <v>10</v>
      </c>
      <c r="G52" s="91"/>
      <c r="H52" s="157"/>
    </row>
    <row r="53" spans="1:8" ht="14.25">
      <c r="A53" s="155">
        <v>51</v>
      </c>
      <c r="B53" s="156" t="s">
        <v>444</v>
      </c>
      <c r="C53" s="156"/>
      <c r="D53" s="91"/>
      <c r="E53" s="91">
        <v>312</v>
      </c>
      <c r="F53" s="91"/>
      <c r="G53" s="91"/>
      <c r="H53" s="157"/>
    </row>
    <row r="54" spans="1:8" ht="14.25">
      <c r="A54" s="155">
        <v>52</v>
      </c>
      <c r="B54" s="156" t="s">
        <v>445</v>
      </c>
      <c r="C54" s="156" t="s">
        <v>446</v>
      </c>
      <c r="D54" s="91">
        <v>200</v>
      </c>
      <c r="E54" s="91"/>
      <c r="F54" s="91">
        <v>190</v>
      </c>
      <c r="G54" s="91"/>
      <c r="H54" s="157"/>
    </row>
    <row r="55" spans="1:8" ht="14.25">
      <c r="A55" s="155">
        <v>53</v>
      </c>
      <c r="B55" s="156" t="s">
        <v>447</v>
      </c>
      <c r="C55" s="156"/>
      <c r="D55" s="91"/>
      <c r="E55" s="91"/>
      <c r="F55" s="91">
        <v>90</v>
      </c>
      <c r="G55" s="91"/>
      <c r="H55" s="157"/>
    </row>
    <row r="56" spans="1:8" ht="14.25">
      <c r="A56" s="155">
        <v>54</v>
      </c>
      <c r="B56" s="156" t="s">
        <v>448</v>
      </c>
      <c r="C56" s="156" t="s">
        <v>449</v>
      </c>
      <c r="D56" s="91">
        <v>265</v>
      </c>
      <c r="E56" s="91">
        <v>2016.1</v>
      </c>
      <c r="F56" s="91">
        <v>283</v>
      </c>
      <c r="G56" s="91"/>
      <c r="H56" s="157"/>
    </row>
    <row r="57" spans="1:8" ht="14.25">
      <c r="A57" s="155">
        <v>55</v>
      </c>
      <c r="B57" s="156" t="s">
        <v>450</v>
      </c>
      <c r="C57" s="156" t="s">
        <v>451</v>
      </c>
      <c r="D57" s="91">
        <v>778</v>
      </c>
      <c r="E57" s="91">
        <v>9163</v>
      </c>
      <c r="F57" s="91">
        <v>33471.65</v>
      </c>
      <c r="G57" s="91"/>
      <c r="H57" s="157"/>
    </row>
    <row r="58" spans="1:8" ht="14.25">
      <c r="A58" s="155">
        <v>56</v>
      </c>
      <c r="B58" s="156" t="s">
        <v>452</v>
      </c>
      <c r="C58" s="156"/>
      <c r="D58" s="91">
        <v>8</v>
      </c>
      <c r="E58" s="91"/>
      <c r="F58" s="91">
        <v>508</v>
      </c>
      <c r="G58" s="91"/>
      <c r="H58" s="157"/>
    </row>
    <row r="59" spans="1:8" ht="14.25">
      <c r="A59" s="155">
        <v>57</v>
      </c>
      <c r="B59" s="156" t="s">
        <v>453</v>
      </c>
      <c r="C59" s="156"/>
      <c r="D59" s="91">
        <v>174</v>
      </c>
      <c r="E59" s="91">
        <v>2488</v>
      </c>
      <c r="F59" s="91">
        <v>2496</v>
      </c>
      <c r="G59" s="91"/>
      <c r="H59" s="157"/>
    </row>
    <row r="60" spans="1:8" ht="14.25">
      <c r="A60" s="155">
        <v>58</v>
      </c>
      <c r="B60" s="73" t="s">
        <v>454</v>
      </c>
      <c r="C60" s="73" t="s">
        <v>420</v>
      </c>
      <c r="D60" s="91">
        <v>25</v>
      </c>
      <c r="E60" s="91"/>
      <c r="F60" s="91">
        <v>25</v>
      </c>
      <c r="G60" s="91"/>
      <c r="H60" s="157"/>
    </row>
    <row r="61" spans="1:8" ht="28.5">
      <c r="A61" s="155">
        <v>59</v>
      </c>
      <c r="B61" s="156" t="s">
        <v>455</v>
      </c>
      <c r="C61" s="156"/>
      <c r="D61" s="91"/>
      <c r="E61" s="91"/>
      <c r="F61" s="91">
        <v>380</v>
      </c>
      <c r="G61" s="91"/>
      <c r="H61" s="157"/>
    </row>
    <row r="62" spans="1:8" ht="14.25">
      <c r="A62" s="155">
        <v>60</v>
      </c>
      <c r="B62" s="156" t="s">
        <v>456</v>
      </c>
      <c r="C62" s="156"/>
      <c r="D62" s="91">
        <v>134</v>
      </c>
      <c r="E62" s="91"/>
      <c r="F62" s="91">
        <v>134</v>
      </c>
      <c r="G62" s="91"/>
      <c r="H62" s="157"/>
    </row>
    <row r="63" spans="1:8" ht="14.25">
      <c r="A63" s="155">
        <v>61</v>
      </c>
      <c r="B63" s="156" t="s">
        <v>457</v>
      </c>
      <c r="C63" s="156"/>
      <c r="D63" s="91">
        <v>269</v>
      </c>
      <c r="E63" s="91"/>
      <c r="F63" s="91">
        <v>149</v>
      </c>
      <c r="G63" s="91"/>
      <c r="H63" s="157"/>
    </row>
    <row r="64" spans="1:8" ht="14.25">
      <c r="A64" s="155">
        <v>62</v>
      </c>
      <c r="B64" s="73" t="s">
        <v>458</v>
      </c>
      <c r="C64" s="73"/>
      <c r="D64" s="91">
        <v>135</v>
      </c>
      <c r="E64" s="91"/>
      <c r="F64" s="91">
        <v>135</v>
      </c>
      <c r="G64" s="91"/>
      <c r="H64" s="157"/>
    </row>
    <row r="65" spans="1:8" ht="14.25">
      <c r="A65" s="155">
        <v>63</v>
      </c>
      <c r="B65" s="156" t="s">
        <v>459</v>
      </c>
      <c r="C65" s="156" t="s">
        <v>433</v>
      </c>
      <c r="D65" s="91">
        <v>601</v>
      </c>
      <c r="E65" s="91">
        <v>3222</v>
      </c>
      <c r="F65" s="91">
        <v>1344</v>
      </c>
      <c r="G65" s="91"/>
      <c r="H65" s="157"/>
    </row>
    <row r="66" spans="1:8" ht="14.25">
      <c r="A66" s="155">
        <v>64</v>
      </c>
      <c r="B66" s="156" t="s">
        <v>460</v>
      </c>
      <c r="C66" s="156"/>
      <c r="D66" s="91">
        <v>318</v>
      </c>
      <c r="E66" s="91"/>
      <c r="F66" s="91"/>
      <c r="G66" s="91"/>
      <c r="H66" s="157"/>
    </row>
    <row r="67" spans="1:8" ht="14.25">
      <c r="A67" s="155">
        <v>65</v>
      </c>
      <c r="B67" s="156" t="s">
        <v>461</v>
      </c>
      <c r="C67" s="156" t="s">
        <v>462</v>
      </c>
      <c r="D67" s="91">
        <v>37</v>
      </c>
      <c r="E67" s="91"/>
      <c r="F67" s="91">
        <v>43</v>
      </c>
      <c r="G67" s="91"/>
      <c r="H67" s="157"/>
    </row>
    <row r="68" spans="1:8" ht="14.25">
      <c r="A68" s="155">
        <v>66</v>
      </c>
      <c r="B68" s="156" t="s">
        <v>463</v>
      </c>
      <c r="C68" s="156"/>
      <c r="D68" s="91">
        <v>413</v>
      </c>
      <c r="E68" s="91">
        <v>3826</v>
      </c>
      <c r="F68" s="91">
        <v>2215</v>
      </c>
      <c r="G68" s="91"/>
      <c r="H68" s="157"/>
    </row>
    <row r="69" spans="1:8" ht="14.25">
      <c r="A69" s="155">
        <v>67</v>
      </c>
      <c r="B69" s="156" t="s">
        <v>464</v>
      </c>
      <c r="C69" s="156" t="s">
        <v>89</v>
      </c>
      <c r="D69" s="91">
        <v>563</v>
      </c>
      <c r="E69" s="91">
        <v>12379</v>
      </c>
      <c r="F69" s="91">
        <v>9139</v>
      </c>
      <c r="G69" s="91"/>
      <c r="H69" s="157"/>
    </row>
    <row r="70" spans="1:10" s="200" customFormat="1" ht="14.25">
      <c r="A70" s="155">
        <v>68</v>
      </c>
      <c r="B70" s="156" t="s">
        <v>465</v>
      </c>
      <c r="C70" s="156" t="s">
        <v>466</v>
      </c>
      <c r="D70" s="91">
        <v>89</v>
      </c>
      <c r="E70" s="91"/>
      <c r="F70" s="91">
        <v>89</v>
      </c>
      <c r="G70" s="91"/>
      <c r="H70" s="157"/>
      <c r="J70" s="251"/>
    </row>
    <row r="71" spans="1:10" s="200" customFormat="1" ht="14.25">
      <c r="A71" s="155">
        <v>69</v>
      </c>
      <c r="B71" s="156" t="s">
        <v>467</v>
      </c>
      <c r="C71" s="156"/>
      <c r="D71" s="91">
        <v>25</v>
      </c>
      <c r="E71" s="91">
        <v>58</v>
      </c>
      <c r="F71" s="91"/>
      <c r="G71" s="91"/>
      <c r="H71" s="157"/>
      <c r="J71" s="251"/>
    </row>
    <row r="72" spans="1:10" s="200" customFormat="1" ht="14.25">
      <c r="A72" s="155">
        <v>70</v>
      </c>
      <c r="B72" s="231" t="s">
        <v>468</v>
      </c>
      <c r="C72" s="231"/>
      <c r="D72" s="179"/>
      <c r="E72" s="179">
        <v>642</v>
      </c>
      <c r="F72" s="179"/>
      <c r="G72" s="179"/>
      <c r="H72" s="180"/>
      <c r="J72" s="251"/>
    </row>
    <row r="73" spans="1:10" s="200" customFormat="1" ht="14.25">
      <c r="A73" s="155">
        <v>71</v>
      </c>
      <c r="B73" s="231" t="s">
        <v>469</v>
      </c>
      <c r="C73" s="231"/>
      <c r="D73" s="179"/>
      <c r="E73" s="179">
        <v>758</v>
      </c>
      <c r="F73" s="179"/>
      <c r="G73" s="179"/>
      <c r="H73" s="180"/>
      <c r="J73" s="251"/>
    </row>
    <row r="74" spans="1:10" s="200" customFormat="1" ht="14.25">
      <c r="A74" s="155">
        <v>72</v>
      </c>
      <c r="B74" s="231" t="s">
        <v>470</v>
      </c>
      <c r="C74" s="231"/>
      <c r="D74" s="179"/>
      <c r="E74" s="179">
        <v>158.4</v>
      </c>
      <c r="F74" s="179"/>
      <c r="G74" s="179"/>
      <c r="H74" s="180"/>
      <c r="J74" s="251"/>
    </row>
    <row r="75" spans="1:10" s="200" customFormat="1" ht="27">
      <c r="A75" s="155">
        <v>73</v>
      </c>
      <c r="B75" s="236" t="s">
        <v>471</v>
      </c>
      <c r="C75" s="237" t="s">
        <v>472</v>
      </c>
      <c r="D75" s="238"/>
      <c r="E75" s="238">
        <v>280</v>
      </c>
      <c r="F75" s="238">
        <v>2365</v>
      </c>
      <c r="G75" s="179"/>
      <c r="H75" s="180" t="s">
        <v>119</v>
      </c>
      <c r="J75" s="252" t="s">
        <v>120</v>
      </c>
    </row>
    <row r="76" spans="1:10" s="200" customFormat="1" ht="14.25">
      <c r="A76" s="155">
        <v>74</v>
      </c>
      <c r="B76" s="188" t="s">
        <v>473</v>
      </c>
      <c r="C76" s="188" t="s">
        <v>474</v>
      </c>
      <c r="D76" s="97"/>
      <c r="E76" s="97"/>
      <c r="F76" s="97">
        <v>587.09</v>
      </c>
      <c r="G76" s="179"/>
      <c r="H76" s="180" t="s">
        <v>119</v>
      </c>
      <c r="J76" s="252" t="s">
        <v>120</v>
      </c>
    </row>
    <row r="77" spans="1:10" s="200" customFormat="1" ht="27">
      <c r="A77" s="155">
        <v>75</v>
      </c>
      <c r="B77" s="188" t="s">
        <v>475</v>
      </c>
      <c r="C77" s="188" t="s">
        <v>476</v>
      </c>
      <c r="D77" s="97"/>
      <c r="E77" s="97"/>
      <c r="F77" s="97">
        <v>6137</v>
      </c>
      <c r="G77" s="179"/>
      <c r="H77" s="180" t="s">
        <v>119</v>
      </c>
      <c r="J77" s="252" t="s">
        <v>120</v>
      </c>
    </row>
    <row r="78" spans="1:10" s="200" customFormat="1" ht="14.25">
      <c r="A78" s="155">
        <v>76</v>
      </c>
      <c r="B78" s="221" t="s">
        <v>123</v>
      </c>
      <c r="C78" s="188" t="s">
        <v>477</v>
      </c>
      <c r="D78" s="97"/>
      <c r="E78" s="97"/>
      <c r="F78" s="97">
        <v>56.84</v>
      </c>
      <c r="G78" s="179"/>
      <c r="H78" s="180" t="s">
        <v>119</v>
      </c>
      <c r="J78" s="252" t="s">
        <v>120</v>
      </c>
    </row>
    <row r="79" spans="1:10" s="200" customFormat="1" ht="27">
      <c r="A79" s="155">
        <v>77</v>
      </c>
      <c r="B79" s="221" t="s">
        <v>123</v>
      </c>
      <c r="C79" s="188" t="s">
        <v>478</v>
      </c>
      <c r="D79" s="97">
        <v>25</v>
      </c>
      <c r="E79" s="97"/>
      <c r="F79" s="97">
        <v>25</v>
      </c>
      <c r="G79" s="179"/>
      <c r="H79" s="180" t="s">
        <v>119</v>
      </c>
      <c r="J79" s="252" t="s">
        <v>120</v>
      </c>
    </row>
    <row r="80" spans="1:10" s="200" customFormat="1" ht="14.25">
      <c r="A80" s="155">
        <v>78</v>
      </c>
      <c r="B80" s="221" t="s">
        <v>123</v>
      </c>
      <c r="C80" s="188" t="s">
        <v>479</v>
      </c>
      <c r="D80" s="97"/>
      <c r="E80" s="97"/>
      <c r="F80" s="97">
        <v>56.16</v>
      </c>
      <c r="G80" s="179"/>
      <c r="H80" s="180" t="s">
        <v>119</v>
      </c>
      <c r="J80" s="252" t="s">
        <v>120</v>
      </c>
    </row>
    <row r="81" spans="1:10" s="200" customFormat="1" ht="14.25">
      <c r="A81" s="155">
        <v>79</v>
      </c>
      <c r="B81" s="221" t="s">
        <v>123</v>
      </c>
      <c r="C81" s="188" t="s">
        <v>480</v>
      </c>
      <c r="D81" s="97"/>
      <c r="E81" s="97"/>
      <c r="F81" s="97">
        <v>435</v>
      </c>
      <c r="G81" s="179"/>
      <c r="H81" s="180" t="s">
        <v>119</v>
      </c>
      <c r="J81" s="252" t="s">
        <v>120</v>
      </c>
    </row>
    <row r="82" spans="1:10" s="200" customFormat="1" ht="14.25">
      <c r="A82" s="155">
        <v>80</v>
      </c>
      <c r="B82" s="221" t="s">
        <v>123</v>
      </c>
      <c r="C82" s="188" t="s">
        <v>481</v>
      </c>
      <c r="D82" s="97"/>
      <c r="E82" s="97"/>
      <c r="F82" s="97">
        <v>580</v>
      </c>
      <c r="G82" s="179"/>
      <c r="H82" s="180" t="s">
        <v>119</v>
      </c>
      <c r="J82" s="252" t="s">
        <v>120</v>
      </c>
    </row>
    <row r="83" spans="1:10" s="200" customFormat="1" ht="27">
      <c r="A83" s="155">
        <v>81</v>
      </c>
      <c r="B83" s="221" t="s">
        <v>123</v>
      </c>
      <c r="C83" s="188" t="s">
        <v>482</v>
      </c>
      <c r="D83" s="97"/>
      <c r="E83" s="97"/>
      <c r="F83" s="97">
        <v>850</v>
      </c>
      <c r="G83" s="179"/>
      <c r="H83" s="180" t="s">
        <v>119</v>
      </c>
      <c r="J83" s="252" t="s">
        <v>120</v>
      </c>
    </row>
    <row r="84" spans="1:10" s="200" customFormat="1" ht="27">
      <c r="A84" s="155">
        <v>82</v>
      </c>
      <c r="B84" s="221" t="s">
        <v>123</v>
      </c>
      <c r="C84" s="188" t="s">
        <v>483</v>
      </c>
      <c r="D84" s="97"/>
      <c r="E84" s="97"/>
      <c r="F84" s="97">
        <v>2400</v>
      </c>
      <c r="G84" s="179"/>
      <c r="H84" s="180" t="s">
        <v>119</v>
      </c>
      <c r="J84" s="252" t="s">
        <v>120</v>
      </c>
    </row>
    <row r="85" spans="1:10" s="200" customFormat="1" ht="14.25">
      <c r="A85" s="155">
        <v>83</v>
      </c>
      <c r="B85" s="221" t="s">
        <v>123</v>
      </c>
      <c r="C85" s="188" t="s">
        <v>484</v>
      </c>
      <c r="D85" s="97"/>
      <c r="E85" s="97"/>
      <c r="F85" s="97">
        <v>244.4</v>
      </c>
      <c r="G85" s="179"/>
      <c r="H85" s="180" t="s">
        <v>119</v>
      </c>
      <c r="J85" s="252" t="s">
        <v>120</v>
      </c>
    </row>
    <row r="86" spans="1:10" s="200" customFormat="1" ht="14.25">
      <c r="A86" s="155">
        <v>84</v>
      </c>
      <c r="B86" s="221" t="s">
        <v>123</v>
      </c>
      <c r="C86" s="188" t="s">
        <v>485</v>
      </c>
      <c r="D86" s="97"/>
      <c r="E86" s="97">
        <v>278.6</v>
      </c>
      <c r="F86" s="97">
        <v>278.6</v>
      </c>
      <c r="G86" s="179"/>
      <c r="H86" s="180" t="s">
        <v>119</v>
      </c>
      <c r="J86" s="252" t="s">
        <v>120</v>
      </c>
    </row>
    <row r="87" spans="1:10" s="200" customFormat="1" ht="14.25">
      <c r="A87" s="155">
        <v>85</v>
      </c>
      <c r="B87" s="221" t="s">
        <v>123</v>
      </c>
      <c r="C87" s="188" t="s">
        <v>445</v>
      </c>
      <c r="D87" s="97"/>
      <c r="E87" s="97">
        <v>754.7</v>
      </c>
      <c r="F87" s="97">
        <v>754.7</v>
      </c>
      <c r="G87" s="179"/>
      <c r="H87" s="180" t="s">
        <v>119</v>
      </c>
      <c r="J87" s="252" t="s">
        <v>120</v>
      </c>
    </row>
    <row r="88" spans="1:10" s="200" customFormat="1" ht="60" customHeight="1">
      <c r="A88" s="155">
        <v>86</v>
      </c>
      <c r="B88" s="221" t="s">
        <v>123</v>
      </c>
      <c r="C88" s="188" t="s">
        <v>486</v>
      </c>
      <c r="D88" s="97"/>
      <c r="E88" s="97"/>
      <c r="F88" s="239">
        <v>13700.76</v>
      </c>
      <c r="G88" s="179"/>
      <c r="H88" s="180" t="s">
        <v>119</v>
      </c>
      <c r="J88" s="252" t="s">
        <v>120</v>
      </c>
    </row>
    <row r="89" spans="1:10" s="200" customFormat="1" ht="40.5">
      <c r="A89" s="155">
        <v>87</v>
      </c>
      <c r="B89" s="188" t="s">
        <v>487</v>
      </c>
      <c r="C89" s="188" t="s">
        <v>488</v>
      </c>
      <c r="D89" s="97"/>
      <c r="E89" s="97"/>
      <c r="F89" s="97">
        <v>4480</v>
      </c>
      <c r="G89" s="179"/>
      <c r="H89" s="180" t="s">
        <v>119</v>
      </c>
      <c r="J89" s="252" t="s">
        <v>120</v>
      </c>
    </row>
    <row r="90" spans="1:10" s="200" customFormat="1" ht="14.25">
      <c r="A90" s="155">
        <v>88</v>
      </c>
      <c r="B90" s="188" t="s">
        <v>123</v>
      </c>
      <c r="C90" s="188" t="s">
        <v>489</v>
      </c>
      <c r="D90" s="97"/>
      <c r="E90" s="97"/>
      <c r="F90" s="97">
        <v>167.2</v>
      </c>
      <c r="G90" s="179"/>
      <c r="H90" s="180" t="s">
        <v>119</v>
      </c>
      <c r="J90" s="252" t="s">
        <v>120</v>
      </c>
    </row>
    <row r="91" spans="1:10" s="200" customFormat="1" ht="27">
      <c r="A91" s="155">
        <v>89</v>
      </c>
      <c r="B91" s="188" t="s">
        <v>123</v>
      </c>
      <c r="C91" s="188" t="s">
        <v>490</v>
      </c>
      <c r="D91" s="97"/>
      <c r="E91" s="97"/>
      <c r="F91" s="97">
        <v>163.27</v>
      </c>
      <c r="G91" s="179"/>
      <c r="H91" s="180" t="s">
        <v>119</v>
      </c>
      <c r="J91" s="252" t="s">
        <v>120</v>
      </c>
    </row>
    <row r="92" spans="1:10" s="200" customFormat="1" ht="27">
      <c r="A92" s="155">
        <v>90</v>
      </c>
      <c r="B92" s="188" t="s">
        <v>123</v>
      </c>
      <c r="C92" s="188" t="s">
        <v>491</v>
      </c>
      <c r="D92" s="97"/>
      <c r="E92" s="97"/>
      <c r="F92" s="97">
        <v>162.4</v>
      </c>
      <c r="G92" s="179"/>
      <c r="H92" s="180" t="s">
        <v>119</v>
      </c>
      <c r="J92" s="252" t="s">
        <v>120</v>
      </c>
    </row>
    <row r="93" spans="1:10" s="200" customFormat="1" ht="14.25">
      <c r="A93" s="155">
        <v>91</v>
      </c>
      <c r="B93" s="188" t="s">
        <v>492</v>
      </c>
      <c r="C93" s="188" t="s">
        <v>493</v>
      </c>
      <c r="D93" s="97"/>
      <c r="E93" s="97"/>
      <c r="F93" s="97">
        <v>13400</v>
      </c>
      <c r="G93" s="179"/>
      <c r="H93" s="180" t="s">
        <v>119</v>
      </c>
      <c r="J93" s="252" t="s">
        <v>120</v>
      </c>
    </row>
    <row r="94" spans="1:10" s="200" customFormat="1" ht="14.25">
      <c r="A94" s="155">
        <v>92</v>
      </c>
      <c r="B94" s="221" t="s">
        <v>123</v>
      </c>
      <c r="C94" s="188" t="s">
        <v>494</v>
      </c>
      <c r="D94" s="97"/>
      <c r="E94" s="97"/>
      <c r="F94" s="97">
        <v>2380</v>
      </c>
      <c r="G94" s="179"/>
      <c r="H94" s="180" t="s">
        <v>119</v>
      </c>
      <c r="J94" s="252" t="s">
        <v>120</v>
      </c>
    </row>
    <row r="95" spans="1:10" s="200" customFormat="1" ht="14.25">
      <c r="A95" s="155">
        <v>93</v>
      </c>
      <c r="B95" s="221" t="s">
        <v>123</v>
      </c>
      <c r="C95" s="188" t="s">
        <v>495</v>
      </c>
      <c r="D95" s="97"/>
      <c r="E95" s="97"/>
      <c r="F95" s="97">
        <v>1279</v>
      </c>
      <c r="G95" s="179"/>
      <c r="H95" s="180" t="s">
        <v>119</v>
      </c>
      <c r="J95" s="252" t="s">
        <v>120</v>
      </c>
    </row>
    <row r="96" spans="1:10" s="200" customFormat="1" ht="14.25">
      <c r="A96" s="155">
        <v>94</v>
      </c>
      <c r="B96" s="221" t="s">
        <v>123</v>
      </c>
      <c r="C96" s="188" t="s">
        <v>496</v>
      </c>
      <c r="D96" s="97"/>
      <c r="E96" s="97"/>
      <c r="F96" s="97">
        <v>336</v>
      </c>
      <c r="G96" s="179"/>
      <c r="H96" s="180" t="s">
        <v>119</v>
      </c>
      <c r="J96" s="252" t="s">
        <v>120</v>
      </c>
    </row>
    <row r="97" spans="1:10" s="200" customFormat="1" ht="14.25">
      <c r="A97" s="155">
        <v>95</v>
      </c>
      <c r="B97" s="221" t="s">
        <v>123</v>
      </c>
      <c r="C97" s="188" t="s">
        <v>497</v>
      </c>
      <c r="D97" s="97"/>
      <c r="E97" s="97"/>
      <c r="F97" s="97">
        <v>2880</v>
      </c>
      <c r="G97" s="179"/>
      <c r="H97" s="180" t="s">
        <v>119</v>
      </c>
      <c r="J97" s="252" t="s">
        <v>120</v>
      </c>
    </row>
    <row r="98" spans="1:10" s="200" customFormat="1" ht="27">
      <c r="A98" s="155">
        <v>96</v>
      </c>
      <c r="B98" s="221" t="s">
        <v>123</v>
      </c>
      <c r="C98" s="188" t="s">
        <v>498</v>
      </c>
      <c r="D98" s="97"/>
      <c r="E98" s="97"/>
      <c r="F98" s="97">
        <v>753</v>
      </c>
      <c r="G98" s="179"/>
      <c r="H98" s="180" t="s">
        <v>119</v>
      </c>
      <c r="J98" s="252" t="s">
        <v>120</v>
      </c>
    </row>
    <row r="99" spans="1:10" s="200" customFormat="1" ht="27">
      <c r="A99" s="155">
        <v>97</v>
      </c>
      <c r="B99" s="240" t="s">
        <v>499</v>
      </c>
      <c r="C99" s="240" t="s">
        <v>500</v>
      </c>
      <c r="D99" s="241">
        <v>13</v>
      </c>
      <c r="E99" s="241">
        <v>296</v>
      </c>
      <c r="F99" s="241">
        <v>300</v>
      </c>
      <c r="G99" s="179"/>
      <c r="H99" s="180" t="s">
        <v>119</v>
      </c>
      <c r="J99" s="252" t="s">
        <v>120</v>
      </c>
    </row>
    <row r="100" spans="1:10" s="200" customFormat="1" ht="54">
      <c r="A100" s="155">
        <v>98</v>
      </c>
      <c r="B100" s="233" t="s">
        <v>501</v>
      </c>
      <c r="C100" s="233" t="s">
        <v>502</v>
      </c>
      <c r="D100" s="208"/>
      <c r="E100" s="208">
        <v>0</v>
      </c>
      <c r="F100" s="208">
        <v>1357.4</v>
      </c>
      <c r="G100" s="179"/>
      <c r="H100" s="180" t="s">
        <v>119</v>
      </c>
      <c r="J100" s="252" t="s">
        <v>120</v>
      </c>
    </row>
    <row r="101" spans="1:10" s="200" customFormat="1" ht="40.5">
      <c r="A101" s="155">
        <v>99</v>
      </c>
      <c r="B101" s="233" t="s">
        <v>501</v>
      </c>
      <c r="C101" s="233" t="s">
        <v>503</v>
      </c>
      <c r="D101" s="208"/>
      <c r="E101" s="208">
        <v>155.2</v>
      </c>
      <c r="F101" s="208">
        <v>228.4</v>
      </c>
      <c r="G101" s="179"/>
      <c r="H101" s="180" t="s">
        <v>119</v>
      </c>
      <c r="J101" s="252" t="s">
        <v>120</v>
      </c>
    </row>
    <row r="102" spans="1:10" s="200" customFormat="1" ht="27">
      <c r="A102" s="155">
        <v>100</v>
      </c>
      <c r="B102" s="188" t="s">
        <v>123</v>
      </c>
      <c r="C102" s="188" t="s">
        <v>504</v>
      </c>
      <c r="D102" s="208"/>
      <c r="E102" s="208"/>
      <c r="F102" s="208">
        <v>6391.35</v>
      </c>
      <c r="G102" s="179"/>
      <c r="H102" s="180" t="s">
        <v>119</v>
      </c>
      <c r="J102" s="252" t="s">
        <v>120</v>
      </c>
    </row>
    <row r="103" spans="1:10" s="200" customFormat="1" ht="40.5">
      <c r="A103" s="155">
        <v>101</v>
      </c>
      <c r="B103" s="188" t="s">
        <v>123</v>
      </c>
      <c r="C103" s="188" t="s">
        <v>505</v>
      </c>
      <c r="D103" s="208"/>
      <c r="E103" s="208"/>
      <c r="F103" s="208">
        <v>238.92</v>
      </c>
      <c r="G103" s="179"/>
      <c r="H103" s="180" t="s">
        <v>119</v>
      </c>
      <c r="J103" s="252" t="s">
        <v>120</v>
      </c>
    </row>
    <row r="104" spans="1:10" s="200" customFormat="1" ht="14.25">
      <c r="A104" s="155">
        <v>102</v>
      </c>
      <c r="B104" s="233" t="s">
        <v>506</v>
      </c>
      <c r="C104" s="233" t="s">
        <v>507</v>
      </c>
      <c r="D104" s="208">
        <v>356</v>
      </c>
      <c r="E104" s="208">
        <v>5500</v>
      </c>
      <c r="F104" s="208">
        <v>25800</v>
      </c>
      <c r="G104" s="179"/>
      <c r="H104" s="180" t="s">
        <v>119</v>
      </c>
      <c r="J104" s="252" t="s">
        <v>120</v>
      </c>
    </row>
    <row r="105" spans="1:10" ht="14.25">
      <c r="A105" s="155">
        <v>103</v>
      </c>
      <c r="B105" s="231" t="s">
        <v>170</v>
      </c>
      <c r="C105" s="231"/>
      <c r="D105" s="179"/>
      <c r="E105" s="179"/>
      <c r="F105" s="179">
        <v>35000</v>
      </c>
      <c r="G105" s="179"/>
      <c r="H105" s="157" t="s">
        <v>119</v>
      </c>
      <c r="J105" s="252" t="s">
        <v>120</v>
      </c>
    </row>
    <row r="106" spans="1:9" ht="15">
      <c r="A106" s="167"/>
      <c r="B106" s="242" t="s">
        <v>171</v>
      </c>
      <c r="C106" s="242"/>
      <c r="D106" s="197">
        <f>SUM(D1:D105)</f>
        <v>10637</v>
      </c>
      <c r="E106" s="197">
        <f>SUM(E1:E105)</f>
        <v>150092.01000000004</v>
      </c>
      <c r="F106" s="197">
        <f>SUM(F1:F105)</f>
        <v>427876.9300000001</v>
      </c>
      <c r="G106" s="197">
        <f>SUM(G1:G105)</f>
        <v>29</v>
      </c>
      <c r="H106" s="198"/>
      <c r="I106" s="140"/>
    </row>
    <row r="107" spans="1:9" ht="14.25">
      <c r="A107" s="243"/>
      <c r="B107" s="244"/>
      <c r="C107" s="244"/>
      <c r="D107" s="245"/>
      <c r="E107" s="245"/>
      <c r="F107" s="245"/>
      <c r="G107" s="246"/>
      <c r="H107" s="247"/>
      <c r="I107" s="140"/>
    </row>
    <row r="108" spans="7:9" ht="13.5">
      <c r="G108" s="248"/>
      <c r="H108" s="249"/>
      <c r="I108" s="140"/>
    </row>
    <row r="109" spans="7:9" ht="14.25">
      <c r="G109" s="248"/>
      <c r="H109" s="250"/>
      <c r="I109" s="140"/>
    </row>
    <row r="110" spans="7:9" ht="13.5">
      <c r="G110" s="248"/>
      <c r="H110" s="249"/>
      <c r="I110" s="140"/>
    </row>
  </sheetData>
  <sheetProtection/>
  <mergeCells count="1">
    <mergeCell ref="A1:H1"/>
  </mergeCells>
  <printOptions horizontalCentered="1" verticalCentered="1"/>
  <pageMargins left="0.71" right="0.71" top="0.75" bottom="0.75" header="0.31" footer="0.31"/>
  <pageSetup horizontalDpi="600" verticalDpi="600" orientation="landscape" paperSize="9"/>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I71"/>
  <sheetViews>
    <sheetView zoomScale="133" zoomScaleNormal="133" workbookViewId="0" topLeftCell="A1">
      <pane xSplit="8" ySplit="2" topLeftCell="I59" activePane="bottomRight" state="frozen"/>
      <selection pane="bottomRight" activeCell="C79" sqref="C79"/>
    </sheetView>
  </sheetViews>
  <sheetFormatPr defaultColWidth="9.00390625" defaultRowHeight="13.5"/>
  <cols>
    <col min="1" max="1" width="6.00390625" style="146" customWidth="1"/>
    <col min="2" max="2" width="28.875" style="202" customWidth="1"/>
    <col min="3" max="3" width="28.50390625" style="146" customWidth="1"/>
    <col min="4" max="4" width="9.625" style="147" customWidth="1"/>
    <col min="5" max="5" width="9.50390625" style="147" customWidth="1"/>
    <col min="6" max="6" width="11.00390625" style="147" customWidth="1"/>
    <col min="7" max="7" width="12.00390625" style="147" customWidth="1"/>
    <col min="8" max="8" width="16.625" style="146" customWidth="1"/>
  </cols>
  <sheetData>
    <row r="1" spans="1:8" ht="34.5" customHeight="1">
      <c r="A1" s="148" t="s">
        <v>508</v>
      </c>
      <c r="B1" s="149"/>
      <c r="C1" s="149"/>
      <c r="D1" s="150"/>
      <c r="E1" s="150"/>
      <c r="F1" s="150"/>
      <c r="G1" s="150"/>
      <c r="H1" s="149"/>
    </row>
    <row r="2" spans="1:8" ht="31.5">
      <c r="A2" s="151" t="s">
        <v>1</v>
      </c>
      <c r="B2" s="152" t="s">
        <v>2</v>
      </c>
      <c r="C2" s="152" t="s">
        <v>3</v>
      </c>
      <c r="D2" s="153" t="s">
        <v>4</v>
      </c>
      <c r="E2" s="153" t="s">
        <v>5</v>
      </c>
      <c r="F2" s="153" t="s">
        <v>6</v>
      </c>
      <c r="G2" s="153" t="s">
        <v>7</v>
      </c>
      <c r="H2" s="154" t="s">
        <v>8</v>
      </c>
    </row>
    <row r="3" spans="1:8" s="178" customFormat="1" ht="28.5">
      <c r="A3" s="128">
        <v>1</v>
      </c>
      <c r="B3" s="129" t="s">
        <v>509</v>
      </c>
      <c r="C3" s="129" t="s">
        <v>510</v>
      </c>
      <c r="D3" s="179"/>
      <c r="E3" s="179"/>
      <c r="F3" s="91">
        <v>4300</v>
      </c>
      <c r="G3" s="179"/>
      <c r="H3" s="130" t="s">
        <v>11</v>
      </c>
    </row>
    <row r="4" spans="1:8" s="199" customFormat="1" ht="14.25">
      <c r="A4" s="128">
        <v>2</v>
      </c>
      <c r="B4" s="129" t="s">
        <v>511</v>
      </c>
      <c r="C4" s="129" t="s">
        <v>512</v>
      </c>
      <c r="D4" s="203"/>
      <c r="E4" s="204"/>
      <c r="F4" s="91">
        <v>86495</v>
      </c>
      <c r="G4" s="205"/>
      <c r="H4" s="130" t="s">
        <v>11</v>
      </c>
    </row>
    <row r="5" spans="1:8" s="199" customFormat="1" ht="14.25">
      <c r="A5" s="128">
        <v>3</v>
      </c>
      <c r="B5" s="206" t="s">
        <v>513</v>
      </c>
      <c r="C5" s="207"/>
      <c r="D5" s="179"/>
      <c r="E5" s="179"/>
      <c r="F5" s="208">
        <v>39900</v>
      </c>
      <c r="G5" s="179"/>
      <c r="H5" s="209" t="s">
        <v>11</v>
      </c>
    </row>
    <row r="6" spans="1:8" s="199" customFormat="1" ht="14.25">
      <c r="A6" s="128">
        <v>4</v>
      </c>
      <c r="B6" s="206" t="s">
        <v>514</v>
      </c>
      <c r="C6" s="207"/>
      <c r="D6" s="179"/>
      <c r="E6" s="179"/>
      <c r="F6" s="208">
        <v>34623</v>
      </c>
      <c r="G6" s="179"/>
      <c r="H6" s="209" t="s">
        <v>11</v>
      </c>
    </row>
    <row r="7" spans="1:8" s="199" customFormat="1" ht="14.25">
      <c r="A7" s="128">
        <v>5</v>
      </c>
      <c r="B7" s="129" t="s">
        <v>515</v>
      </c>
      <c r="C7" s="210"/>
      <c r="D7" s="182"/>
      <c r="E7" s="91"/>
      <c r="F7" s="91">
        <v>687</v>
      </c>
      <c r="G7" s="91"/>
      <c r="H7" s="130" t="s">
        <v>11</v>
      </c>
    </row>
    <row r="8" spans="1:8" s="199" customFormat="1" ht="14.25">
      <c r="A8" s="128">
        <v>6</v>
      </c>
      <c r="B8" s="211" t="s">
        <v>516</v>
      </c>
      <c r="C8" s="212" t="s">
        <v>517</v>
      </c>
      <c r="D8" s="213">
        <v>873</v>
      </c>
      <c r="E8" s="213">
        <v>13522</v>
      </c>
      <c r="F8" s="213">
        <v>4289</v>
      </c>
      <c r="G8" s="213"/>
      <c r="H8" s="214" t="s">
        <v>11</v>
      </c>
    </row>
    <row r="9" spans="1:8" s="199" customFormat="1" ht="28.5">
      <c r="A9" s="128">
        <v>7</v>
      </c>
      <c r="B9" s="129" t="s">
        <v>518</v>
      </c>
      <c r="C9" s="129" t="s">
        <v>519</v>
      </c>
      <c r="D9" s="179"/>
      <c r="E9" s="179"/>
      <c r="F9" s="91">
        <v>21000</v>
      </c>
      <c r="G9" s="205"/>
      <c r="H9" s="130" t="s">
        <v>11</v>
      </c>
    </row>
    <row r="10" spans="1:8" s="199" customFormat="1" ht="28.5">
      <c r="A10" s="128">
        <v>8</v>
      </c>
      <c r="B10" s="129" t="s">
        <v>520</v>
      </c>
      <c r="C10" s="129" t="s">
        <v>519</v>
      </c>
      <c r="D10" s="179"/>
      <c r="E10" s="179"/>
      <c r="F10" s="91">
        <v>19000</v>
      </c>
      <c r="G10" s="205"/>
      <c r="H10" s="214" t="s">
        <v>11</v>
      </c>
    </row>
    <row r="11" spans="1:8" s="199" customFormat="1" ht="28.5">
      <c r="A11" s="128">
        <v>9</v>
      </c>
      <c r="B11" s="129" t="s">
        <v>520</v>
      </c>
      <c r="C11" s="129" t="s">
        <v>521</v>
      </c>
      <c r="D11" s="179">
        <v>382</v>
      </c>
      <c r="E11" s="179"/>
      <c r="F11" s="91">
        <v>5385</v>
      </c>
      <c r="G11" s="205"/>
      <c r="H11" s="130" t="s">
        <v>11</v>
      </c>
    </row>
    <row r="12" spans="1:8" s="199" customFormat="1" ht="14.25">
      <c r="A12" s="128">
        <v>10</v>
      </c>
      <c r="B12" s="206" t="s">
        <v>522</v>
      </c>
      <c r="C12" s="207"/>
      <c r="D12" s="179"/>
      <c r="E12" s="179">
        <v>3780</v>
      </c>
      <c r="F12" s="208">
        <f>3780-101.5</f>
        <v>3678.5</v>
      </c>
      <c r="G12" s="179"/>
      <c r="H12" s="209" t="s">
        <v>11</v>
      </c>
    </row>
    <row r="13" spans="1:8" s="199" customFormat="1" ht="28.5">
      <c r="A13" s="128">
        <v>11</v>
      </c>
      <c r="B13" s="129" t="s">
        <v>523</v>
      </c>
      <c r="C13" s="129"/>
      <c r="D13" s="179"/>
      <c r="E13" s="179"/>
      <c r="F13" s="91">
        <v>2400</v>
      </c>
      <c r="G13" s="205"/>
      <c r="H13" s="130" t="s">
        <v>11</v>
      </c>
    </row>
    <row r="14" spans="1:8" s="199" customFormat="1" ht="14.25">
      <c r="A14" s="128">
        <v>12</v>
      </c>
      <c r="B14" s="129" t="s">
        <v>524</v>
      </c>
      <c r="C14" s="129"/>
      <c r="D14" s="179"/>
      <c r="E14" s="179"/>
      <c r="F14" s="91">
        <v>726</v>
      </c>
      <c r="G14" s="205"/>
      <c r="H14" s="209" t="s">
        <v>11</v>
      </c>
    </row>
    <row r="15" spans="1:8" s="199" customFormat="1" ht="14.25">
      <c r="A15" s="128">
        <v>13</v>
      </c>
      <c r="B15" s="129" t="s">
        <v>525</v>
      </c>
      <c r="C15" s="129"/>
      <c r="D15" s="179"/>
      <c r="E15" s="179"/>
      <c r="F15" s="91">
        <v>726</v>
      </c>
      <c r="G15" s="205"/>
      <c r="H15" s="130" t="s">
        <v>11</v>
      </c>
    </row>
    <row r="16" spans="1:8" s="199" customFormat="1" ht="28.5">
      <c r="A16" s="128">
        <v>14</v>
      </c>
      <c r="B16" s="129" t="s">
        <v>526</v>
      </c>
      <c r="C16" s="129" t="s">
        <v>527</v>
      </c>
      <c r="D16" s="179">
        <v>230</v>
      </c>
      <c r="E16" s="179"/>
      <c r="F16" s="91">
        <v>5000</v>
      </c>
      <c r="G16" s="205"/>
      <c r="H16" s="215"/>
    </row>
    <row r="17" spans="1:8" s="199" customFormat="1" ht="14.25">
      <c r="A17" s="128">
        <v>15</v>
      </c>
      <c r="B17" s="216" t="s">
        <v>528</v>
      </c>
      <c r="C17" s="216" t="s">
        <v>529</v>
      </c>
      <c r="D17" s="203">
        <v>122</v>
      </c>
      <c r="E17" s="204">
        <v>2582</v>
      </c>
      <c r="F17" s="213"/>
      <c r="G17" s="205"/>
      <c r="H17" s="215"/>
    </row>
    <row r="18" spans="1:8" s="199" customFormat="1" ht="14.25">
      <c r="A18" s="128">
        <v>16</v>
      </c>
      <c r="B18" s="216" t="s">
        <v>530</v>
      </c>
      <c r="C18" s="216" t="s">
        <v>531</v>
      </c>
      <c r="D18" s="203">
        <v>76</v>
      </c>
      <c r="E18" s="204">
        <v>362</v>
      </c>
      <c r="F18" s="204">
        <v>76</v>
      </c>
      <c r="G18" s="205"/>
      <c r="H18" s="215"/>
    </row>
    <row r="19" spans="1:8" s="178" customFormat="1" ht="14.25">
      <c r="A19" s="128">
        <v>17</v>
      </c>
      <c r="B19" s="211" t="s">
        <v>205</v>
      </c>
      <c r="C19" s="211"/>
      <c r="D19" s="213">
        <v>2385</v>
      </c>
      <c r="E19" s="213">
        <v>13412.2</v>
      </c>
      <c r="F19" s="213">
        <v>3961.4</v>
      </c>
      <c r="G19" s="213"/>
      <c r="H19" s="214"/>
    </row>
    <row r="20" spans="1:8" s="178" customFormat="1" ht="15" customHeight="1">
      <c r="A20" s="128">
        <v>18</v>
      </c>
      <c r="B20" s="129" t="s">
        <v>532</v>
      </c>
      <c r="C20" s="129"/>
      <c r="D20" s="179"/>
      <c r="E20" s="179"/>
      <c r="F20" s="91">
        <v>22750</v>
      </c>
      <c r="G20" s="179"/>
      <c r="H20" s="180"/>
    </row>
    <row r="21" spans="1:8" s="178" customFormat="1" ht="28.5">
      <c r="A21" s="128">
        <v>19</v>
      </c>
      <c r="B21" s="129" t="s">
        <v>533</v>
      </c>
      <c r="C21" s="129" t="s">
        <v>534</v>
      </c>
      <c r="D21" s="179">
        <v>16</v>
      </c>
      <c r="E21" s="179">
        <v>254</v>
      </c>
      <c r="F21" s="91"/>
      <c r="G21" s="179"/>
      <c r="H21" s="180"/>
    </row>
    <row r="22" spans="1:8" s="178" customFormat="1" ht="14.25">
      <c r="A22" s="128">
        <v>20</v>
      </c>
      <c r="B22" s="216" t="s">
        <v>78</v>
      </c>
      <c r="C22" s="216" t="s">
        <v>529</v>
      </c>
      <c r="D22" s="203">
        <v>26</v>
      </c>
      <c r="E22" s="204">
        <v>1700</v>
      </c>
      <c r="F22" s="204">
        <v>1225</v>
      </c>
      <c r="G22" s="205"/>
      <c r="H22" s="215"/>
    </row>
    <row r="23" spans="1:8" s="178" customFormat="1" ht="14.25">
      <c r="A23" s="128">
        <v>21</v>
      </c>
      <c r="B23" s="129" t="s">
        <v>535</v>
      </c>
      <c r="C23" s="129"/>
      <c r="D23" s="179">
        <v>7</v>
      </c>
      <c r="E23" s="179"/>
      <c r="F23" s="91">
        <v>424.3</v>
      </c>
      <c r="G23" s="179"/>
      <c r="H23" s="180"/>
    </row>
    <row r="24" spans="1:8" s="200" customFormat="1" ht="28.5">
      <c r="A24" s="128">
        <v>22</v>
      </c>
      <c r="B24" s="129" t="s">
        <v>536</v>
      </c>
      <c r="C24" s="129" t="s">
        <v>537</v>
      </c>
      <c r="D24" s="179">
        <v>469</v>
      </c>
      <c r="E24" s="179"/>
      <c r="F24" s="91"/>
      <c r="G24" s="179"/>
      <c r="H24" s="180"/>
    </row>
    <row r="25" spans="1:8" s="200" customFormat="1" ht="14.25">
      <c r="A25" s="128">
        <v>23</v>
      </c>
      <c r="B25" s="212" t="s">
        <v>538</v>
      </c>
      <c r="C25" s="212" t="s">
        <v>539</v>
      </c>
      <c r="D25" s="213">
        <v>140</v>
      </c>
      <c r="E25" s="213">
        <v>9088.5</v>
      </c>
      <c r="F25" s="213">
        <v>4614</v>
      </c>
      <c r="G25" s="213"/>
      <c r="H25" s="214"/>
    </row>
    <row r="26" spans="1:8" ht="27">
      <c r="A26" s="128">
        <v>24</v>
      </c>
      <c r="B26" s="217" t="s">
        <v>540</v>
      </c>
      <c r="C26" s="216"/>
      <c r="D26" s="204"/>
      <c r="E26" s="204"/>
      <c r="F26" s="203">
        <v>20000</v>
      </c>
      <c r="G26" s="204"/>
      <c r="H26" s="218"/>
    </row>
    <row r="27" spans="1:8" ht="28.5">
      <c r="A27" s="128">
        <v>25</v>
      </c>
      <c r="B27" s="129" t="s">
        <v>541</v>
      </c>
      <c r="C27" s="129"/>
      <c r="D27" s="179"/>
      <c r="E27" s="179"/>
      <c r="F27" s="91">
        <v>52324</v>
      </c>
      <c r="G27" s="179"/>
      <c r="H27" s="180"/>
    </row>
    <row r="28" spans="1:8" ht="28.5">
      <c r="A28" s="128">
        <v>26</v>
      </c>
      <c r="B28" s="129" t="s">
        <v>542</v>
      </c>
      <c r="C28" s="129" t="s">
        <v>543</v>
      </c>
      <c r="D28" s="179"/>
      <c r="E28" s="179"/>
      <c r="F28" s="91">
        <v>5000</v>
      </c>
      <c r="G28" s="179"/>
      <c r="H28" s="180"/>
    </row>
    <row r="29" spans="1:8" ht="28.5">
      <c r="A29" s="128">
        <v>27</v>
      </c>
      <c r="B29" s="129" t="s">
        <v>544</v>
      </c>
      <c r="C29" s="129"/>
      <c r="D29" s="179">
        <v>87</v>
      </c>
      <c r="E29" s="179"/>
      <c r="F29" s="91">
        <v>3790</v>
      </c>
      <c r="G29" s="179"/>
      <c r="H29" s="180"/>
    </row>
    <row r="30" spans="1:8" ht="28.5">
      <c r="A30" s="128">
        <v>28</v>
      </c>
      <c r="B30" s="129" t="s">
        <v>545</v>
      </c>
      <c r="C30" s="129" t="s">
        <v>546</v>
      </c>
      <c r="D30" s="179">
        <v>126</v>
      </c>
      <c r="E30" s="179">
        <v>4000</v>
      </c>
      <c r="F30" s="91"/>
      <c r="G30" s="179"/>
      <c r="H30" s="180"/>
    </row>
    <row r="31" spans="1:8" ht="14.25">
      <c r="A31" s="128">
        <v>29</v>
      </c>
      <c r="B31" s="73" t="s">
        <v>547</v>
      </c>
      <c r="C31" s="216" t="s">
        <v>548</v>
      </c>
      <c r="D31" s="203"/>
      <c r="E31" s="204">
        <v>1900</v>
      </c>
      <c r="F31" s="213"/>
      <c r="G31" s="213"/>
      <c r="H31" s="214"/>
    </row>
    <row r="32" spans="1:8" ht="14.25">
      <c r="A32" s="128">
        <v>30</v>
      </c>
      <c r="B32" s="129" t="s">
        <v>549</v>
      </c>
      <c r="C32" s="129"/>
      <c r="D32" s="179"/>
      <c r="E32" s="179"/>
      <c r="F32" s="91">
        <v>1520</v>
      </c>
      <c r="G32" s="179"/>
      <c r="H32" s="180"/>
    </row>
    <row r="33" spans="1:8" ht="14.25">
      <c r="A33" s="128">
        <v>31</v>
      </c>
      <c r="B33" s="129" t="s">
        <v>550</v>
      </c>
      <c r="C33" s="129"/>
      <c r="D33" s="179"/>
      <c r="E33" s="179"/>
      <c r="F33" s="91">
        <v>1800</v>
      </c>
      <c r="G33" s="179"/>
      <c r="H33" s="180"/>
    </row>
    <row r="34" spans="1:8" ht="14.25">
      <c r="A34" s="128">
        <v>32</v>
      </c>
      <c r="B34" s="129" t="s">
        <v>551</v>
      </c>
      <c r="C34" s="129"/>
      <c r="D34" s="179"/>
      <c r="E34" s="179"/>
      <c r="F34" s="91">
        <v>450</v>
      </c>
      <c r="G34" s="179"/>
      <c r="H34" s="180"/>
    </row>
    <row r="35" spans="1:8" ht="28.5">
      <c r="A35" s="128">
        <v>33</v>
      </c>
      <c r="B35" s="129" t="s">
        <v>552</v>
      </c>
      <c r="C35" s="129"/>
      <c r="D35" s="179"/>
      <c r="E35" s="179"/>
      <c r="F35" s="91">
        <v>5500</v>
      </c>
      <c r="G35" s="179"/>
      <c r="H35" s="180"/>
    </row>
    <row r="36" spans="1:8" ht="14.25">
      <c r="A36" s="128">
        <v>34</v>
      </c>
      <c r="B36" s="216" t="s">
        <v>553</v>
      </c>
      <c r="C36" s="216" t="s">
        <v>554</v>
      </c>
      <c r="D36" s="203" t="s">
        <v>555</v>
      </c>
      <c r="E36" s="204">
        <v>2359</v>
      </c>
      <c r="F36" s="204">
        <v>544</v>
      </c>
      <c r="G36" s="205"/>
      <c r="H36" s="215"/>
    </row>
    <row r="37" spans="1:8" ht="28.5">
      <c r="A37" s="128">
        <v>35</v>
      </c>
      <c r="B37" s="129" t="s">
        <v>556</v>
      </c>
      <c r="C37" s="129" t="s">
        <v>557</v>
      </c>
      <c r="D37" s="179"/>
      <c r="E37" s="179">
        <v>1850</v>
      </c>
      <c r="F37" s="91">
        <v>2241</v>
      </c>
      <c r="G37" s="179"/>
      <c r="H37" s="180"/>
    </row>
    <row r="38" spans="1:9" ht="148.5" customHeight="1">
      <c r="A38" s="128">
        <v>36</v>
      </c>
      <c r="B38" s="129" t="s">
        <v>558</v>
      </c>
      <c r="C38" s="129" t="s">
        <v>559</v>
      </c>
      <c r="D38" s="120">
        <v>1574</v>
      </c>
      <c r="E38" s="120">
        <v>11344</v>
      </c>
      <c r="F38" s="120">
        <v>210</v>
      </c>
      <c r="G38" s="179"/>
      <c r="H38" s="180" t="s">
        <v>119</v>
      </c>
      <c r="I38" t="s">
        <v>120</v>
      </c>
    </row>
    <row r="39" spans="1:9" ht="42.75">
      <c r="A39" s="128">
        <v>37</v>
      </c>
      <c r="B39" s="129" t="s">
        <v>560</v>
      </c>
      <c r="C39" s="129" t="s">
        <v>561</v>
      </c>
      <c r="D39" s="120">
        <v>150</v>
      </c>
      <c r="E39" s="120">
        <v>495</v>
      </c>
      <c r="F39" s="120">
        <v>1500</v>
      </c>
      <c r="G39" s="179"/>
      <c r="H39" s="180" t="s">
        <v>119</v>
      </c>
      <c r="I39" t="s">
        <v>120</v>
      </c>
    </row>
    <row r="40" spans="1:9" ht="28.5">
      <c r="A40" s="128">
        <v>38</v>
      </c>
      <c r="B40" s="129" t="s">
        <v>562</v>
      </c>
      <c r="C40" s="129" t="s">
        <v>563</v>
      </c>
      <c r="D40" s="97">
        <v>159</v>
      </c>
      <c r="E40" s="97"/>
      <c r="F40" s="97">
        <v>172</v>
      </c>
      <c r="G40" s="179"/>
      <c r="H40" s="180" t="s">
        <v>119</v>
      </c>
      <c r="I40" t="s">
        <v>120</v>
      </c>
    </row>
    <row r="41" spans="1:9" ht="28.5">
      <c r="A41" s="128">
        <v>39</v>
      </c>
      <c r="B41" s="129" t="s">
        <v>564</v>
      </c>
      <c r="C41" s="129" t="s">
        <v>565</v>
      </c>
      <c r="D41" s="97"/>
      <c r="E41" s="97">
        <v>3573</v>
      </c>
      <c r="F41" s="97">
        <v>3857</v>
      </c>
      <c r="G41" s="179"/>
      <c r="H41" s="180" t="s">
        <v>119</v>
      </c>
      <c r="I41" t="s">
        <v>120</v>
      </c>
    </row>
    <row r="42" spans="1:9" s="201" customFormat="1" ht="28.5">
      <c r="A42" s="128">
        <v>40</v>
      </c>
      <c r="B42" s="129" t="s">
        <v>566</v>
      </c>
      <c r="C42" s="129" t="s">
        <v>567</v>
      </c>
      <c r="D42" s="208">
        <v>188</v>
      </c>
      <c r="E42" s="208"/>
      <c r="F42" s="208">
        <v>18032</v>
      </c>
      <c r="G42" s="179"/>
      <c r="H42" s="180" t="s">
        <v>119</v>
      </c>
      <c r="I42" t="s">
        <v>120</v>
      </c>
    </row>
    <row r="43" spans="1:9" ht="14.25">
      <c r="A43" s="128">
        <v>41</v>
      </c>
      <c r="B43" s="219" t="s">
        <v>123</v>
      </c>
      <c r="C43" s="129" t="s">
        <v>568</v>
      </c>
      <c r="D43" s="97"/>
      <c r="E43" s="97"/>
      <c r="F43" s="97">
        <v>1777</v>
      </c>
      <c r="G43" s="179"/>
      <c r="H43" s="180" t="s">
        <v>119</v>
      </c>
      <c r="I43" t="s">
        <v>120</v>
      </c>
    </row>
    <row r="44" spans="1:9" ht="28.5">
      <c r="A44" s="128">
        <v>42</v>
      </c>
      <c r="B44" s="219" t="s">
        <v>123</v>
      </c>
      <c r="C44" s="129" t="s">
        <v>569</v>
      </c>
      <c r="D44" s="97"/>
      <c r="E44" s="97"/>
      <c r="F44" s="97">
        <v>166.48</v>
      </c>
      <c r="G44" s="179"/>
      <c r="H44" s="180" t="s">
        <v>119</v>
      </c>
      <c r="I44" t="s">
        <v>120</v>
      </c>
    </row>
    <row r="45" spans="1:9" ht="14.25">
      <c r="A45" s="128">
        <v>43</v>
      </c>
      <c r="B45" s="219" t="s">
        <v>123</v>
      </c>
      <c r="C45" s="129" t="s">
        <v>570</v>
      </c>
      <c r="D45" s="97"/>
      <c r="E45" s="97"/>
      <c r="F45" s="97">
        <v>2776.7</v>
      </c>
      <c r="G45" s="179"/>
      <c r="H45" s="180" t="s">
        <v>119</v>
      </c>
      <c r="I45" t="s">
        <v>120</v>
      </c>
    </row>
    <row r="46" spans="1:9" ht="28.5">
      <c r="A46" s="128">
        <v>44</v>
      </c>
      <c r="B46" s="219" t="s">
        <v>123</v>
      </c>
      <c r="C46" s="129" t="s">
        <v>571</v>
      </c>
      <c r="D46" s="97"/>
      <c r="E46" s="97"/>
      <c r="F46" s="97">
        <v>243.28</v>
      </c>
      <c r="G46" s="179"/>
      <c r="H46" s="180" t="s">
        <v>119</v>
      </c>
      <c r="I46" t="s">
        <v>120</v>
      </c>
    </row>
    <row r="47" spans="1:9" ht="14.25">
      <c r="A47" s="128">
        <v>45</v>
      </c>
      <c r="B47" s="219" t="s">
        <v>123</v>
      </c>
      <c r="C47" s="129" t="s">
        <v>572</v>
      </c>
      <c r="D47" s="97"/>
      <c r="E47" s="97"/>
      <c r="F47" s="97">
        <v>561.15</v>
      </c>
      <c r="G47" s="179"/>
      <c r="H47" s="180" t="s">
        <v>119</v>
      </c>
      <c r="I47" t="s">
        <v>120</v>
      </c>
    </row>
    <row r="48" spans="1:9" ht="14.25">
      <c r="A48" s="128">
        <v>46</v>
      </c>
      <c r="B48" s="219" t="s">
        <v>123</v>
      </c>
      <c r="C48" s="129" t="s">
        <v>573</v>
      </c>
      <c r="D48" s="208">
        <v>3</v>
      </c>
      <c r="E48" s="97"/>
      <c r="F48" s="97">
        <v>267.3</v>
      </c>
      <c r="G48" s="179"/>
      <c r="H48" s="180" t="s">
        <v>119</v>
      </c>
      <c r="I48" t="s">
        <v>120</v>
      </c>
    </row>
    <row r="49" spans="1:9" ht="14.25">
      <c r="A49" s="128">
        <v>47</v>
      </c>
      <c r="B49" s="219" t="s">
        <v>123</v>
      </c>
      <c r="C49" s="129" t="s">
        <v>574</v>
      </c>
      <c r="D49" s="208"/>
      <c r="E49" s="97"/>
      <c r="F49" s="97">
        <v>3077.8</v>
      </c>
      <c r="G49" s="179"/>
      <c r="H49" s="180" t="s">
        <v>119</v>
      </c>
      <c r="I49" t="s">
        <v>120</v>
      </c>
    </row>
    <row r="50" spans="1:9" ht="14.25">
      <c r="A50" s="128">
        <v>48</v>
      </c>
      <c r="B50" s="219" t="s">
        <v>123</v>
      </c>
      <c r="C50" s="129" t="s">
        <v>575</v>
      </c>
      <c r="D50" s="208">
        <v>49</v>
      </c>
      <c r="E50" s="97"/>
      <c r="F50" s="97"/>
      <c r="G50" s="179"/>
      <c r="H50" s="180" t="s">
        <v>119</v>
      </c>
      <c r="I50" t="s">
        <v>120</v>
      </c>
    </row>
    <row r="51" spans="1:9" ht="14.25">
      <c r="A51" s="128">
        <v>49</v>
      </c>
      <c r="B51" s="219" t="s">
        <v>123</v>
      </c>
      <c r="C51" s="129" t="s">
        <v>576</v>
      </c>
      <c r="D51" s="220"/>
      <c r="E51" s="97"/>
      <c r="F51" s="97">
        <v>2885.3</v>
      </c>
      <c r="G51" s="179"/>
      <c r="H51" s="180" t="s">
        <v>119</v>
      </c>
      <c r="I51" t="s">
        <v>120</v>
      </c>
    </row>
    <row r="52" spans="1:9" ht="14.25">
      <c r="A52" s="128">
        <v>50</v>
      </c>
      <c r="B52" s="219" t="s">
        <v>123</v>
      </c>
      <c r="C52" s="129" t="s">
        <v>577</v>
      </c>
      <c r="D52" s="97">
        <v>1583</v>
      </c>
      <c r="E52" s="97"/>
      <c r="F52" s="97">
        <v>9288</v>
      </c>
      <c r="G52" s="179"/>
      <c r="H52" s="180" t="s">
        <v>119</v>
      </c>
      <c r="I52" t="s">
        <v>120</v>
      </c>
    </row>
    <row r="53" spans="1:9" ht="14.25">
      <c r="A53" s="128">
        <v>51</v>
      </c>
      <c r="B53" s="219" t="s">
        <v>123</v>
      </c>
      <c r="C53" s="129" t="s">
        <v>578</v>
      </c>
      <c r="D53" s="97">
        <v>107</v>
      </c>
      <c r="E53" s="97"/>
      <c r="F53" s="97"/>
      <c r="G53" s="179"/>
      <c r="H53" s="180" t="s">
        <v>119</v>
      </c>
      <c r="I53" t="s">
        <v>120</v>
      </c>
    </row>
    <row r="54" spans="1:9" ht="42.75">
      <c r="A54" s="128">
        <v>52</v>
      </c>
      <c r="B54" s="129" t="s">
        <v>579</v>
      </c>
      <c r="C54" s="129" t="s">
        <v>580</v>
      </c>
      <c r="D54" s="97"/>
      <c r="E54" s="97"/>
      <c r="F54" s="97">
        <v>1963.7</v>
      </c>
      <c r="G54" s="179"/>
      <c r="H54" s="180" t="s">
        <v>119</v>
      </c>
      <c r="I54" t="s">
        <v>120</v>
      </c>
    </row>
    <row r="55" spans="1:9" ht="85.5">
      <c r="A55" s="128">
        <v>53</v>
      </c>
      <c r="B55" s="129" t="s">
        <v>581</v>
      </c>
      <c r="C55" s="129" t="s">
        <v>582</v>
      </c>
      <c r="D55" s="97"/>
      <c r="E55" s="97"/>
      <c r="F55" s="97">
        <v>1180.8</v>
      </c>
      <c r="G55" s="179"/>
      <c r="H55" s="180" t="s">
        <v>119</v>
      </c>
      <c r="I55" t="s">
        <v>120</v>
      </c>
    </row>
    <row r="56" spans="1:9" ht="28.5">
      <c r="A56" s="128">
        <v>54</v>
      </c>
      <c r="B56" s="129" t="s">
        <v>583</v>
      </c>
      <c r="C56" s="129" t="s">
        <v>584</v>
      </c>
      <c r="D56" s="97">
        <v>160</v>
      </c>
      <c r="E56" s="97"/>
      <c r="F56" s="97">
        <v>192</v>
      </c>
      <c r="G56" s="179"/>
      <c r="H56" s="180" t="s">
        <v>119</v>
      </c>
      <c r="I56" t="s">
        <v>120</v>
      </c>
    </row>
    <row r="57" spans="1:9" ht="28.5">
      <c r="A57" s="128">
        <v>55</v>
      </c>
      <c r="B57" s="129" t="s">
        <v>585</v>
      </c>
      <c r="C57" s="129" t="s">
        <v>586</v>
      </c>
      <c r="D57" s="97"/>
      <c r="E57" s="97"/>
      <c r="F57" s="97">
        <v>521.72</v>
      </c>
      <c r="G57" s="179"/>
      <c r="H57" s="180" t="s">
        <v>119</v>
      </c>
      <c r="I57" t="s">
        <v>120</v>
      </c>
    </row>
    <row r="58" spans="1:9" ht="28.5">
      <c r="A58" s="128">
        <v>56</v>
      </c>
      <c r="B58" s="129" t="s">
        <v>585</v>
      </c>
      <c r="C58" s="129" t="s">
        <v>587</v>
      </c>
      <c r="D58" s="97"/>
      <c r="E58" s="97"/>
      <c r="F58" s="97">
        <v>13700.76</v>
      </c>
      <c r="G58" s="179"/>
      <c r="H58" s="180" t="s">
        <v>119</v>
      </c>
      <c r="I58" t="s">
        <v>120</v>
      </c>
    </row>
    <row r="59" spans="1:9" ht="42.75">
      <c r="A59" s="128">
        <v>57</v>
      </c>
      <c r="B59" s="129" t="s">
        <v>588</v>
      </c>
      <c r="C59" s="129" t="s">
        <v>589</v>
      </c>
      <c r="D59" s="97"/>
      <c r="E59" s="97"/>
      <c r="F59" s="97">
        <v>5291</v>
      </c>
      <c r="G59" s="179"/>
      <c r="H59" s="180" t="s">
        <v>119</v>
      </c>
      <c r="I59" t="s">
        <v>120</v>
      </c>
    </row>
    <row r="60" spans="1:9" ht="28.5">
      <c r="A60" s="128">
        <v>58</v>
      </c>
      <c r="B60" s="129" t="s">
        <v>590</v>
      </c>
      <c r="C60" s="129" t="s">
        <v>591</v>
      </c>
      <c r="D60" s="97"/>
      <c r="E60" s="97"/>
      <c r="F60" s="97">
        <v>15123</v>
      </c>
      <c r="G60" s="179"/>
      <c r="H60" s="180" t="s">
        <v>119</v>
      </c>
      <c r="I60" t="s">
        <v>120</v>
      </c>
    </row>
    <row r="61" spans="1:9" ht="28.5">
      <c r="A61" s="128">
        <v>59</v>
      </c>
      <c r="B61" s="129" t="s">
        <v>592</v>
      </c>
      <c r="C61" s="129" t="s">
        <v>593</v>
      </c>
      <c r="D61" s="97"/>
      <c r="E61" s="97"/>
      <c r="F61" s="97">
        <v>2349.35</v>
      </c>
      <c r="G61" s="179"/>
      <c r="H61" s="180" t="s">
        <v>119</v>
      </c>
      <c r="I61" t="s">
        <v>120</v>
      </c>
    </row>
    <row r="62" spans="1:9" ht="14.25">
      <c r="A62" s="128">
        <v>60</v>
      </c>
      <c r="B62" s="129" t="s">
        <v>123</v>
      </c>
      <c r="C62" s="129" t="s">
        <v>594</v>
      </c>
      <c r="D62" s="97"/>
      <c r="E62" s="97"/>
      <c r="F62" s="97">
        <v>180</v>
      </c>
      <c r="G62" s="179"/>
      <c r="H62" s="180" t="s">
        <v>119</v>
      </c>
      <c r="I62" t="s">
        <v>120</v>
      </c>
    </row>
    <row r="63" spans="1:9" ht="28.5">
      <c r="A63" s="128">
        <v>61</v>
      </c>
      <c r="B63" s="129" t="s">
        <v>595</v>
      </c>
      <c r="C63" s="129" t="s">
        <v>596</v>
      </c>
      <c r="D63" s="97"/>
      <c r="E63" s="97"/>
      <c r="F63" s="97">
        <v>16985</v>
      </c>
      <c r="G63" s="179"/>
      <c r="H63" s="180" t="s">
        <v>119</v>
      </c>
      <c r="I63" t="s">
        <v>120</v>
      </c>
    </row>
    <row r="64" spans="1:9" ht="14.25">
      <c r="A64" s="128">
        <v>62</v>
      </c>
      <c r="B64" s="129" t="s">
        <v>597</v>
      </c>
      <c r="C64" s="129" t="s">
        <v>598</v>
      </c>
      <c r="D64" s="97"/>
      <c r="E64" s="97"/>
      <c r="F64" s="97">
        <v>15593</v>
      </c>
      <c r="G64" s="179"/>
      <c r="H64" s="180" t="s">
        <v>119</v>
      </c>
      <c r="I64" t="s">
        <v>120</v>
      </c>
    </row>
    <row r="65" spans="1:9" ht="14.25">
      <c r="A65" s="128">
        <v>63</v>
      </c>
      <c r="B65" s="129" t="s">
        <v>599</v>
      </c>
      <c r="C65" s="129" t="s">
        <v>600</v>
      </c>
      <c r="D65" s="97"/>
      <c r="E65" s="97"/>
      <c r="F65" s="97">
        <v>3780</v>
      </c>
      <c r="G65" s="179"/>
      <c r="H65" s="180" t="s">
        <v>119</v>
      </c>
      <c r="I65" t="s">
        <v>120</v>
      </c>
    </row>
    <row r="66" spans="1:9" ht="14.25">
      <c r="A66" s="128">
        <v>64</v>
      </c>
      <c r="B66" s="221" t="s">
        <v>123</v>
      </c>
      <c r="C66" s="188" t="s">
        <v>601</v>
      </c>
      <c r="D66" s="222"/>
      <c r="E66" s="222">
        <v>824</v>
      </c>
      <c r="F66" s="222"/>
      <c r="G66" s="179"/>
      <c r="H66" s="180" t="s">
        <v>119</v>
      </c>
      <c r="I66" t="s">
        <v>120</v>
      </c>
    </row>
    <row r="67" spans="1:9" ht="14.25">
      <c r="A67" s="128">
        <v>65</v>
      </c>
      <c r="B67" s="221" t="s">
        <v>123</v>
      </c>
      <c r="C67" s="188" t="s">
        <v>602</v>
      </c>
      <c r="D67" s="222">
        <v>25</v>
      </c>
      <c r="E67" s="222"/>
      <c r="F67" s="222"/>
      <c r="G67" s="179"/>
      <c r="H67" s="180" t="s">
        <v>119</v>
      </c>
      <c r="I67" t="s">
        <v>120</v>
      </c>
    </row>
    <row r="68" spans="1:9" ht="14.25">
      <c r="A68" s="128">
        <v>66</v>
      </c>
      <c r="B68" s="221" t="s">
        <v>123</v>
      </c>
      <c r="C68" s="188" t="s">
        <v>603</v>
      </c>
      <c r="D68" s="222"/>
      <c r="E68" s="222"/>
      <c r="F68" s="222">
        <v>1307.28</v>
      </c>
      <c r="G68" s="179"/>
      <c r="H68" s="180" t="s">
        <v>119</v>
      </c>
      <c r="I68" t="s">
        <v>120</v>
      </c>
    </row>
    <row r="69" spans="1:9" ht="14.25">
      <c r="A69" s="128">
        <v>67</v>
      </c>
      <c r="B69" s="221" t="s">
        <v>123</v>
      </c>
      <c r="C69" s="188" t="s">
        <v>604</v>
      </c>
      <c r="D69" s="222"/>
      <c r="E69" s="222"/>
      <c r="F69" s="222">
        <v>58.14</v>
      </c>
      <c r="G69" s="179"/>
      <c r="H69" s="180" t="s">
        <v>119</v>
      </c>
      <c r="I69" t="s">
        <v>120</v>
      </c>
    </row>
    <row r="70" spans="1:9" ht="14.25">
      <c r="A70" s="128">
        <v>68</v>
      </c>
      <c r="B70" s="219" t="s">
        <v>170</v>
      </c>
      <c r="C70" s="129"/>
      <c r="D70" s="223"/>
      <c r="E70" s="223"/>
      <c r="F70" s="223">
        <v>45000</v>
      </c>
      <c r="G70" s="179"/>
      <c r="H70" s="157" t="s">
        <v>119</v>
      </c>
      <c r="I70" t="s">
        <v>120</v>
      </c>
    </row>
    <row r="71" spans="1:8" ht="15">
      <c r="A71" s="224"/>
      <c r="B71" s="196" t="s">
        <v>171</v>
      </c>
      <c r="C71" s="196"/>
      <c r="D71" s="197">
        <f>SUM(D2:D70)</f>
        <v>8937</v>
      </c>
      <c r="E71" s="197">
        <f>SUM(E2:E70)</f>
        <v>71045.7</v>
      </c>
      <c r="F71" s="197">
        <f>SUM(F2:F70)</f>
        <v>522468.95999999996</v>
      </c>
      <c r="G71" s="197"/>
      <c r="H71" s="198"/>
    </row>
  </sheetData>
  <sheetProtection/>
  <mergeCells count="1">
    <mergeCell ref="A1:H1"/>
  </mergeCells>
  <printOptions horizontalCentered="1" verticalCentered="1"/>
  <pageMargins left="0.71" right="0.71" top="0.75" bottom="0.75" header="0.31" footer="0.31"/>
  <pageSetup horizontalDpi="600" verticalDpi="600" orientation="landscape" paperSize="9"/>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J34"/>
  <sheetViews>
    <sheetView zoomScale="115" zoomScaleNormal="115" workbookViewId="0" topLeftCell="A1">
      <pane xSplit="8" ySplit="2" topLeftCell="J29" activePane="bottomRight" state="frozen"/>
      <selection pane="bottomRight" activeCell="H43" sqref="H43"/>
    </sheetView>
  </sheetViews>
  <sheetFormatPr defaultColWidth="9.00390625" defaultRowHeight="13.5"/>
  <cols>
    <col min="1" max="1" width="6.00390625" style="175" customWidth="1"/>
    <col min="2" max="2" width="27.00390625" style="146" customWidth="1"/>
    <col min="3" max="3" width="28.50390625" style="146" customWidth="1"/>
    <col min="4" max="4" width="9.625" style="176" customWidth="1"/>
    <col min="5" max="5" width="9.50390625" style="176" customWidth="1"/>
    <col min="6" max="6" width="11.00390625" style="176" customWidth="1"/>
    <col min="7" max="7" width="12.00390625" style="176" customWidth="1"/>
    <col min="8" max="8" width="16.625" style="177" customWidth="1"/>
    <col min="9" max="16384" width="9.00390625" style="178" customWidth="1"/>
  </cols>
  <sheetData>
    <row r="1" spans="1:8" ht="34.5" customHeight="1">
      <c r="A1" s="148" t="s">
        <v>605</v>
      </c>
      <c r="B1" s="149"/>
      <c r="C1" s="149"/>
      <c r="D1" s="150"/>
      <c r="E1" s="150"/>
      <c r="F1" s="150"/>
      <c r="G1" s="150"/>
      <c r="H1" s="149"/>
    </row>
    <row r="2" spans="1:8" ht="31.5">
      <c r="A2" s="151" t="s">
        <v>1</v>
      </c>
      <c r="B2" s="152" t="s">
        <v>2</v>
      </c>
      <c r="C2" s="152" t="s">
        <v>3</v>
      </c>
      <c r="D2" s="153" t="s">
        <v>4</v>
      </c>
      <c r="E2" s="153" t="s">
        <v>5</v>
      </c>
      <c r="F2" s="153" t="s">
        <v>6</v>
      </c>
      <c r="G2" s="153" t="s">
        <v>7</v>
      </c>
      <c r="H2" s="154" t="s">
        <v>8</v>
      </c>
    </row>
    <row r="3" spans="1:8" ht="28.5">
      <c r="A3" s="155">
        <v>1</v>
      </c>
      <c r="B3" s="129" t="s">
        <v>606</v>
      </c>
      <c r="C3" s="129" t="s">
        <v>607</v>
      </c>
      <c r="D3" s="179"/>
      <c r="E3" s="179"/>
      <c r="F3" s="91">
        <v>13200</v>
      </c>
      <c r="G3" s="179"/>
      <c r="H3" s="180" t="s">
        <v>11</v>
      </c>
    </row>
    <row r="4" spans="1:8" ht="28.5">
      <c r="A4" s="155">
        <v>2</v>
      </c>
      <c r="B4" s="129" t="s">
        <v>608</v>
      </c>
      <c r="C4" s="129" t="s">
        <v>609</v>
      </c>
      <c r="D4" s="179"/>
      <c r="E4" s="179"/>
      <c r="F4" s="91">
        <v>20000</v>
      </c>
      <c r="G4" s="179"/>
      <c r="H4" s="180" t="s">
        <v>11</v>
      </c>
    </row>
    <row r="5" spans="1:8" s="173" customFormat="1" ht="28.5">
      <c r="A5" s="155">
        <v>3</v>
      </c>
      <c r="B5" s="129" t="s">
        <v>610</v>
      </c>
      <c r="C5" s="129" t="s">
        <v>611</v>
      </c>
      <c r="D5" s="179"/>
      <c r="E5" s="179"/>
      <c r="F5" s="91">
        <v>12000</v>
      </c>
      <c r="G5" s="179"/>
      <c r="H5" s="180" t="s">
        <v>11</v>
      </c>
    </row>
    <row r="6" spans="1:8" s="173" customFormat="1" ht="28.5">
      <c r="A6" s="155">
        <v>4</v>
      </c>
      <c r="B6" s="129" t="s">
        <v>612</v>
      </c>
      <c r="C6" s="129" t="s">
        <v>613</v>
      </c>
      <c r="D6" s="179"/>
      <c r="E6" s="179"/>
      <c r="F6" s="91">
        <v>20900</v>
      </c>
      <c r="G6" s="179"/>
      <c r="H6" s="180" t="s">
        <v>11</v>
      </c>
    </row>
    <row r="7" spans="1:8" ht="28.5">
      <c r="A7" s="155">
        <v>5</v>
      </c>
      <c r="B7" s="129" t="s">
        <v>614</v>
      </c>
      <c r="C7" s="129" t="s">
        <v>615</v>
      </c>
      <c r="D7" s="179"/>
      <c r="E7" s="179"/>
      <c r="F7" s="91">
        <v>19900</v>
      </c>
      <c r="G7" s="179"/>
      <c r="H7" s="180" t="s">
        <v>11</v>
      </c>
    </row>
    <row r="8" spans="1:8" ht="28.5">
      <c r="A8" s="155">
        <v>6</v>
      </c>
      <c r="B8" s="129" t="s">
        <v>616</v>
      </c>
      <c r="C8" s="129" t="s">
        <v>617</v>
      </c>
      <c r="D8" s="179"/>
      <c r="E8" s="179"/>
      <c r="F8" s="91">
        <v>16800</v>
      </c>
      <c r="G8" s="179"/>
      <c r="H8" s="180" t="s">
        <v>11</v>
      </c>
    </row>
    <row r="9" spans="1:8" ht="28.5">
      <c r="A9" s="155">
        <v>7</v>
      </c>
      <c r="B9" s="129" t="s">
        <v>618</v>
      </c>
      <c r="C9" s="129" t="s">
        <v>619</v>
      </c>
      <c r="D9" s="179"/>
      <c r="E9" s="179"/>
      <c r="F9" s="91">
        <v>21500</v>
      </c>
      <c r="G9" s="179"/>
      <c r="H9" s="180" t="s">
        <v>11</v>
      </c>
    </row>
    <row r="10" spans="1:8" ht="28.5">
      <c r="A10" s="155">
        <v>8</v>
      </c>
      <c r="B10" s="129" t="s">
        <v>620</v>
      </c>
      <c r="C10" s="129" t="s">
        <v>621</v>
      </c>
      <c r="D10" s="179"/>
      <c r="E10" s="179"/>
      <c r="F10" s="91">
        <v>15700</v>
      </c>
      <c r="G10" s="179"/>
      <c r="H10" s="180" t="s">
        <v>11</v>
      </c>
    </row>
    <row r="11" spans="1:8" ht="28.5">
      <c r="A11" s="155">
        <v>9</v>
      </c>
      <c r="B11" s="129" t="s">
        <v>622</v>
      </c>
      <c r="C11" s="129" t="s">
        <v>623</v>
      </c>
      <c r="D11" s="179"/>
      <c r="E11" s="179"/>
      <c r="F11" s="91">
        <v>12700</v>
      </c>
      <c r="G11" s="179"/>
      <c r="H11" s="180" t="s">
        <v>11</v>
      </c>
    </row>
    <row r="12" spans="1:8" ht="28.5">
      <c r="A12" s="155">
        <v>10</v>
      </c>
      <c r="B12" s="129" t="s">
        <v>624</v>
      </c>
      <c r="C12" s="129" t="s">
        <v>625</v>
      </c>
      <c r="D12" s="179"/>
      <c r="E12" s="179"/>
      <c r="F12" s="91">
        <v>12000</v>
      </c>
      <c r="G12" s="179"/>
      <c r="H12" s="180" t="s">
        <v>11</v>
      </c>
    </row>
    <row r="13" spans="1:8" ht="28.5">
      <c r="A13" s="155">
        <v>11</v>
      </c>
      <c r="B13" s="129" t="s">
        <v>626</v>
      </c>
      <c r="C13" s="129" t="s">
        <v>627</v>
      </c>
      <c r="D13" s="179"/>
      <c r="E13" s="179"/>
      <c r="F13" s="91">
        <v>14700</v>
      </c>
      <c r="G13" s="179"/>
      <c r="H13" s="180" t="s">
        <v>11</v>
      </c>
    </row>
    <row r="14" spans="1:8" s="174" customFormat="1" ht="28.5">
      <c r="A14" s="155">
        <v>12</v>
      </c>
      <c r="B14" s="129" t="s">
        <v>628</v>
      </c>
      <c r="C14" s="129" t="s">
        <v>629</v>
      </c>
      <c r="D14" s="179"/>
      <c r="E14" s="179"/>
      <c r="F14" s="91">
        <v>15986</v>
      </c>
      <c r="G14" s="179"/>
      <c r="H14" s="180" t="s">
        <v>11</v>
      </c>
    </row>
    <row r="15" spans="1:8" s="174" customFormat="1" ht="14.25">
      <c r="A15" s="155">
        <v>13</v>
      </c>
      <c r="B15" s="181" t="s">
        <v>630</v>
      </c>
      <c r="C15" s="73" t="s">
        <v>631</v>
      </c>
      <c r="D15" s="179"/>
      <c r="E15" s="179"/>
      <c r="F15" s="182">
        <v>11348</v>
      </c>
      <c r="G15" s="179"/>
      <c r="H15" s="180" t="s">
        <v>11</v>
      </c>
    </row>
    <row r="16" spans="1:8" s="174" customFormat="1" ht="14.25">
      <c r="A16" s="155">
        <v>14</v>
      </c>
      <c r="B16" s="183" t="s">
        <v>632</v>
      </c>
      <c r="C16" s="156" t="s">
        <v>633</v>
      </c>
      <c r="D16" s="91">
        <v>269</v>
      </c>
      <c r="E16" s="91">
        <v>200</v>
      </c>
      <c r="F16" s="91">
        <v>1008</v>
      </c>
      <c r="G16" s="91"/>
      <c r="H16" s="180" t="s">
        <v>11</v>
      </c>
    </row>
    <row r="17" spans="1:8" s="174" customFormat="1" ht="14.25">
      <c r="A17" s="155">
        <v>15</v>
      </c>
      <c r="B17" s="184" t="s">
        <v>634</v>
      </c>
      <c r="C17" s="129"/>
      <c r="D17" s="179">
        <v>27</v>
      </c>
      <c r="E17" s="179">
        <v>792</v>
      </c>
      <c r="F17" s="91">
        <v>56</v>
      </c>
      <c r="G17" s="179"/>
      <c r="H17" s="180" t="s">
        <v>11</v>
      </c>
    </row>
    <row r="18" spans="1:8" s="174" customFormat="1" ht="14.25">
      <c r="A18" s="155">
        <v>16</v>
      </c>
      <c r="B18" s="73" t="s">
        <v>635</v>
      </c>
      <c r="C18" s="73" t="s">
        <v>636</v>
      </c>
      <c r="D18" s="179"/>
      <c r="E18" s="179"/>
      <c r="F18" s="182">
        <v>5171</v>
      </c>
      <c r="G18" s="179"/>
      <c r="H18" s="180" t="s">
        <v>11</v>
      </c>
    </row>
    <row r="19" spans="1:8" s="174" customFormat="1" ht="14.25">
      <c r="A19" s="155">
        <v>17</v>
      </c>
      <c r="B19" s="129" t="s">
        <v>637</v>
      </c>
      <c r="C19" s="129"/>
      <c r="D19" s="179">
        <v>3465</v>
      </c>
      <c r="E19" s="179">
        <v>96308</v>
      </c>
      <c r="F19" s="91">
        <v>107051.61</v>
      </c>
      <c r="G19" s="179"/>
      <c r="H19" s="185" t="s">
        <v>11</v>
      </c>
    </row>
    <row r="20" spans="1:8" s="174" customFormat="1" ht="42.75">
      <c r="A20" s="155">
        <v>18</v>
      </c>
      <c r="B20" s="129" t="s">
        <v>638</v>
      </c>
      <c r="C20" s="129" t="s">
        <v>639</v>
      </c>
      <c r="D20" s="179"/>
      <c r="E20" s="179"/>
      <c r="F20" s="91">
        <v>31300</v>
      </c>
      <c r="G20" s="179"/>
      <c r="H20" s="180" t="s">
        <v>11</v>
      </c>
    </row>
    <row r="21" spans="1:8" s="174" customFormat="1" ht="28.5">
      <c r="A21" s="155">
        <v>19</v>
      </c>
      <c r="B21" s="184" t="s">
        <v>640</v>
      </c>
      <c r="C21" s="129"/>
      <c r="D21" s="179"/>
      <c r="E21" s="179"/>
      <c r="F21" s="91">
        <v>3862</v>
      </c>
      <c r="G21" s="179"/>
      <c r="H21" s="180" t="s">
        <v>11</v>
      </c>
    </row>
    <row r="22" spans="1:8" s="174" customFormat="1" ht="14.25">
      <c r="A22" s="155">
        <v>20</v>
      </c>
      <c r="B22" s="183" t="s">
        <v>641</v>
      </c>
      <c r="C22" s="156"/>
      <c r="D22" s="91"/>
      <c r="E22" s="91">
        <v>3056</v>
      </c>
      <c r="F22" s="91">
        <v>1887</v>
      </c>
      <c r="G22" s="91"/>
      <c r="H22" s="180" t="s">
        <v>11</v>
      </c>
    </row>
    <row r="23" spans="1:8" s="174" customFormat="1" ht="14.25">
      <c r="A23" s="155">
        <v>21</v>
      </c>
      <c r="B23" s="129" t="s">
        <v>642</v>
      </c>
      <c r="C23" s="129" t="s">
        <v>643</v>
      </c>
      <c r="D23" s="179"/>
      <c r="E23" s="179"/>
      <c r="F23" s="91">
        <v>3000</v>
      </c>
      <c r="G23" s="179"/>
      <c r="H23" s="180"/>
    </row>
    <row r="24" spans="1:8" s="174" customFormat="1" ht="14.25">
      <c r="A24" s="155">
        <v>22</v>
      </c>
      <c r="B24" s="129" t="s">
        <v>644</v>
      </c>
      <c r="C24" s="129"/>
      <c r="D24" s="179">
        <v>53</v>
      </c>
      <c r="E24" s="179">
        <v>495.6</v>
      </c>
      <c r="F24" s="91">
        <v>44.1</v>
      </c>
      <c r="G24" s="179"/>
      <c r="H24" s="180"/>
    </row>
    <row r="25" spans="1:10" s="174" customFormat="1" ht="27">
      <c r="A25" s="155">
        <v>23</v>
      </c>
      <c r="B25" s="186" t="s">
        <v>645</v>
      </c>
      <c r="C25" s="186" t="s">
        <v>646</v>
      </c>
      <c r="D25" s="108">
        <v>55</v>
      </c>
      <c r="E25" s="120">
        <v>148</v>
      </c>
      <c r="F25" s="91">
        <v>629</v>
      </c>
      <c r="G25" s="108"/>
      <c r="H25" s="187" t="s">
        <v>119</v>
      </c>
      <c r="J25" s="173" t="s">
        <v>120</v>
      </c>
    </row>
    <row r="26" spans="1:10" s="174" customFormat="1" ht="27">
      <c r="A26" s="155">
        <v>24</v>
      </c>
      <c r="B26" s="188" t="s">
        <v>123</v>
      </c>
      <c r="C26" s="189" t="s">
        <v>647</v>
      </c>
      <c r="D26" s="108"/>
      <c r="E26" s="108"/>
      <c r="F26" s="91">
        <v>3362</v>
      </c>
      <c r="G26" s="108"/>
      <c r="H26" s="187" t="s">
        <v>119</v>
      </c>
      <c r="J26" s="173" t="s">
        <v>120</v>
      </c>
    </row>
    <row r="27" spans="1:10" s="174" customFormat="1" ht="27">
      <c r="A27" s="155">
        <v>25</v>
      </c>
      <c r="B27" s="188" t="s">
        <v>123</v>
      </c>
      <c r="C27" s="189" t="s">
        <v>648</v>
      </c>
      <c r="D27" s="108"/>
      <c r="E27" s="108"/>
      <c r="F27" s="91">
        <v>570.7</v>
      </c>
      <c r="G27" s="108"/>
      <c r="H27" s="187" t="s">
        <v>119</v>
      </c>
      <c r="J27" s="173" t="s">
        <v>120</v>
      </c>
    </row>
    <row r="28" spans="1:10" s="174" customFormat="1" ht="14.25">
      <c r="A28" s="155">
        <v>26</v>
      </c>
      <c r="B28" s="188" t="s">
        <v>649</v>
      </c>
      <c r="C28" s="188" t="s">
        <v>650</v>
      </c>
      <c r="D28" s="97"/>
      <c r="E28" s="97">
        <v>11644</v>
      </c>
      <c r="F28" s="91">
        <v>1407.2</v>
      </c>
      <c r="G28" s="97"/>
      <c r="H28" s="187" t="s">
        <v>119</v>
      </c>
      <c r="J28" s="173" t="s">
        <v>120</v>
      </c>
    </row>
    <row r="29" spans="1:10" s="174" customFormat="1" ht="27">
      <c r="A29" s="155">
        <v>27</v>
      </c>
      <c r="B29" s="188" t="s">
        <v>651</v>
      </c>
      <c r="C29" s="189" t="s">
        <v>652</v>
      </c>
      <c r="D29" s="190"/>
      <c r="E29" s="190"/>
      <c r="F29" s="91">
        <v>12500</v>
      </c>
      <c r="G29" s="190"/>
      <c r="H29" s="187" t="s">
        <v>119</v>
      </c>
      <c r="J29" s="173" t="s">
        <v>120</v>
      </c>
    </row>
    <row r="30" spans="1:10" s="174" customFormat="1" ht="28.5">
      <c r="A30" s="155">
        <v>28</v>
      </c>
      <c r="B30" s="191" t="s">
        <v>653</v>
      </c>
      <c r="C30" s="191" t="s">
        <v>654</v>
      </c>
      <c r="D30" s="192"/>
      <c r="E30" s="192">
        <v>2640</v>
      </c>
      <c r="F30" s="108">
        <v>101</v>
      </c>
      <c r="G30" s="192"/>
      <c r="H30" s="187" t="s">
        <v>119</v>
      </c>
      <c r="J30" s="173" t="s">
        <v>120</v>
      </c>
    </row>
    <row r="31" spans="1:10" ht="14.25">
      <c r="A31" s="155">
        <v>29</v>
      </c>
      <c r="B31" s="188" t="s">
        <v>123</v>
      </c>
      <c r="C31" s="188" t="s">
        <v>655</v>
      </c>
      <c r="D31" s="192"/>
      <c r="E31" s="192"/>
      <c r="F31" s="108">
        <v>479.3</v>
      </c>
      <c r="G31" s="192"/>
      <c r="H31" s="187" t="s">
        <v>119</v>
      </c>
      <c r="J31" s="173" t="s">
        <v>120</v>
      </c>
    </row>
    <row r="32" spans="1:10" ht="33" customHeight="1">
      <c r="A32" s="155">
        <v>30</v>
      </c>
      <c r="B32" s="188" t="s">
        <v>123</v>
      </c>
      <c r="C32" s="189" t="s">
        <v>656</v>
      </c>
      <c r="D32" s="192"/>
      <c r="E32" s="192"/>
      <c r="F32" s="193">
        <v>13700.76</v>
      </c>
      <c r="G32" s="192"/>
      <c r="H32" s="187" t="s">
        <v>119</v>
      </c>
      <c r="J32" s="173" t="s">
        <v>120</v>
      </c>
    </row>
    <row r="33" spans="1:10" ht="14.25">
      <c r="A33" s="155">
        <v>31</v>
      </c>
      <c r="B33" s="194" t="s">
        <v>170</v>
      </c>
      <c r="C33" s="194"/>
      <c r="D33" s="192"/>
      <c r="E33" s="192"/>
      <c r="F33" s="195">
        <v>32000</v>
      </c>
      <c r="G33" s="192"/>
      <c r="H33" s="187" t="s">
        <v>119</v>
      </c>
      <c r="J33" s="173" t="s">
        <v>120</v>
      </c>
    </row>
    <row r="34" spans="1:8" ht="15">
      <c r="A34" s="167"/>
      <c r="B34" s="196" t="s">
        <v>171</v>
      </c>
      <c r="C34" s="196"/>
      <c r="D34" s="197">
        <f>SUM(D2:D33)</f>
        <v>3869</v>
      </c>
      <c r="E34" s="197">
        <f>SUM(E2:E33)</f>
        <v>115283.6</v>
      </c>
      <c r="F34" s="197">
        <f>SUM(F2:F33)</f>
        <v>424863.67</v>
      </c>
      <c r="G34" s="197">
        <f>SUM(G2:G33)</f>
        <v>0</v>
      </c>
      <c r="H34" s="198"/>
    </row>
  </sheetData>
  <sheetProtection/>
  <mergeCells count="1">
    <mergeCell ref="A1:H1"/>
  </mergeCells>
  <printOptions horizontalCentered="1" verticalCentered="1"/>
  <pageMargins left="0.71" right="0.71" top="0.75" bottom="0.75" header="0.31" footer="0.31"/>
  <pageSetup horizontalDpi="600" verticalDpi="600" orientation="landscape" paperSize="9"/>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J17"/>
  <sheetViews>
    <sheetView zoomScale="115" zoomScaleNormal="115" workbookViewId="0" topLeftCell="A1">
      <pane xSplit="8" ySplit="2" topLeftCell="J3" activePane="bottomRight" state="frozen"/>
      <selection pane="bottomRight" activeCell="L23" sqref="L23"/>
    </sheetView>
  </sheetViews>
  <sheetFormatPr defaultColWidth="9.00390625" defaultRowHeight="13.5"/>
  <cols>
    <col min="1" max="1" width="5.75390625" style="146" customWidth="1"/>
    <col min="2" max="2" width="29.375" style="146" customWidth="1"/>
    <col min="3" max="3" width="27.75390625" style="146" customWidth="1"/>
    <col min="4" max="4" width="9.375" style="147" customWidth="1"/>
    <col min="5" max="5" width="9.50390625" style="147" customWidth="1"/>
    <col min="6" max="6" width="9.75390625" style="147" customWidth="1"/>
    <col min="7" max="7" width="12.00390625" style="146" customWidth="1"/>
    <col min="8" max="8" width="15.00390625" style="146" customWidth="1"/>
  </cols>
  <sheetData>
    <row r="1" spans="1:8" ht="34.5" customHeight="1">
      <c r="A1" s="148" t="s">
        <v>657</v>
      </c>
      <c r="B1" s="149"/>
      <c r="C1" s="149"/>
      <c r="D1" s="150"/>
      <c r="E1" s="150"/>
      <c r="F1" s="150"/>
      <c r="G1" s="149"/>
      <c r="H1" s="149"/>
    </row>
    <row r="2" spans="1:8" ht="31.5">
      <c r="A2" s="151" t="s">
        <v>1</v>
      </c>
      <c r="B2" s="152" t="s">
        <v>2</v>
      </c>
      <c r="C2" s="152" t="s">
        <v>3</v>
      </c>
      <c r="D2" s="153" t="s">
        <v>4</v>
      </c>
      <c r="E2" s="153" t="s">
        <v>5</v>
      </c>
      <c r="F2" s="153" t="s">
        <v>6</v>
      </c>
      <c r="G2" s="152" t="s">
        <v>7</v>
      </c>
      <c r="H2" s="154" t="s">
        <v>8</v>
      </c>
    </row>
    <row r="3" spans="1:8" ht="14.25">
      <c r="A3" s="155">
        <v>1</v>
      </c>
      <c r="B3" s="156" t="s">
        <v>658</v>
      </c>
      <c r="C3" s="73"/>
      <c r="D3" s="91"/>
      <c r="E3" s="91"/>
      <c r="F3" s="91">
        <v>65000</v>
      </c>
      <c r="G3" s="156"/>
      <c r="H3" s="157" t="s">
        <v>11</v>
      </c>
    </row>
    <row r="4" spans="1:8" ht="14.25">
      <c r="A4" s="155">
        <v>2</v>
      </c>
      <c r="B4" s="156" t="s">
        <v>659</v>
      </c>
      <c r="C4" s="73" t="s">
        <v>213</v>
      </c>
      <c r="D4" s="91">
        <v>4508</v>
      </c>
      <c r="E4" s="91">
        <v>91939</v>
      </c>
      <c r="F4" s="91"/>
      <c r="G4" s="156"/>
      <c r="H4" s="157" t="s">
        <v>11</v>
      </c>
    </row>
    <row r="5" spans="1:8" ht="14.25">
      <c r="A5" s="155">
        <v>3</v>
      </c>
      <c r="B5" s="156" t="s">
        <v>660</v>
      </c>
      <c r="C5" s="156" t="s">
        <v>661</v>
      </c>
      <c r="D5" s="91">
        <v>115</v>
      </c>
      <c r="E5" s="91">
        <v>2688</v>
      </c>
      <c r="F5" s="91"/>
      <c r="G5" s="156"/>
      <c r="H5" s="157" t="s">
        <v>11</v>
      </c>
    </row>
    <row r="6" spans="1:8" ht="14.25">
      <c r="A6" s="155">
        <v>4</v>
      </c>
      <c r="B6" s="156" t="s">
        <v>662</v>
      </c>
      <c r="C6" s="158"/>
      <c r="D6" s="112"/>
      <c r="E6" s="112"/>
      <c r="F6" s="91">
        <v>223315</v>
      </c>
      <c r="G6" s="156"/>
      <c r="H6" s="157" t="s">
        <v>11</v>
      </c>
    </row>
    <row r="7" spans="1:8" ht="14.25">
      <c r="A7" s="155">
        <v>5</v>
      </c>
      <c r="B7" s="156" t="s">
        <v>663</v>
      </c>
      <c r="C7" s="158"/>
      <c r="D7" s="112"/>
      <c r="E7" s="112"/>
      <c r="F7" s="91">
        <v>1230</v>
      </c>
      <c r="G7" s="158"/>
      <c r="H7" s="157" t="s">
        <v>11</v>
      </c>
    </row>
    <row r="8" spans="1:8" ht="14.25">
      <c r="A8" s="155">
        <v>6</v>
      </c>
      <c r="B8" s="156" t="s">
        <v>664</v>
      </c>
      <c r="C8" s="156" t="s">
        <v>665</v>
      </c>
      <c r="D8" s="91"/>
      <c r="E8" s="91">
        <v>1336</v>
      </c>
      <c r="F8" s="159"/>
      <c r="G8" s="156"/>
      <c r="H8" s="157"/>
    </row>
    <row r="9" spans="1:8" s="131" customFormat="1" ht="14.25">
      <c r="A9" s="155">
        <v>7</v>
      </c>
      <c r="B9" s="73" t="s">
        <v>666</v>
      </c>
      <c r="C9" s="158"/>
      <c r="D9" s="112"/>
      <c r="E9" s="112"/>
      <c r="F9" s="91">
        <v>1330</v>
      </c>
      <c r="G9" s="158"/>
      <c r="H9" s="160"/>
    </row>
    <row r="10" spans="1:8" s="131" customFormat="1" ht="14.25">
      <c r="A10" s="155">
        <v>8</v>
      </c>
      <c r="B10" s="156" t="s">
        <v>667</v>
      </c>
      <c r="C10" s="156"/>
      <c r="D10" s="112"/>
      <c r="E10" s="112"/>
      <c r="F10" s="91">
        <v>843</v>
      </c>
      <c r="G10" s="158"/>
      <c r="H10" s="157"/>
    </row>
    <row r="11" spans="1:8" s="131" customFormat="1" ht="14.25">
      <c r="A11" s="155">
        <v>9</v>
      </c>
      <c r="B11" s="161" t="s">
        <v>668</v>
      </c>
      <c r="C11" s="162"/>
      <c r="D11" s="163"/>
      <c r="E11" s="163"/>
      <c r="F11" s="108">
        <v>2240</v>
      </c>
      <c r="G11" s="164"/>
      <c r="H11" s="157"/>
    </row>
    <row r="12" spans="1:8" s="131" customFormat="1" ht="14.25">
      <c r="A12" s="155">
        <v>10</v>
      </c>
      <c r="B12" s="161" t="s">
        <v>669</v>
      </c>
      <c r="C12" s="162"/>
      <c r="D12" s="163"/>
      <c r="E12" s="163"/>
      <c r="F12" s="108">
        <v>4095</v>
      </c>
      <c r="G12" s="164"/>
      <c r="H12" s="157"/>
    </row>
    <row r="13" spans="1:8" s="131" customFormat="1" ht="28.5">
      <c r="A13" s="155">
        <v>11</v>
      </c>
      <c r="B13" s="162" t="s">
        <v>670</v>
      </c>
      <c r="C13" s="162" t="s">
        <v>671</v>
      </c>
      <c r="D13" s="163"/>
      <c r="E13" s="108">
        <v>500</v>
      </c>
      <c r="F13" s="108">
        <v>550</v>
      </c>
      <c r="G13" s="164"/>
      <c r="H13" s="157"/>
    </row>
    <row r="14" spans="1:10" ht="14.25">
      <c r="A14" s="155">
        <v>12</v>
      </c>
      <c r="B14" s="165" t="s">
        <v>170</v>
      </c>
      <c r="C14" s="165"/>
      <c r="D14" s="166"/>
      <c r="E14" s="166"/>
      <c r="F14" s="166">
        <v>22000</v>
      </c>
      <c r="G14" s="165"/>
      <c r="H14" s="157" t="s">
        <v>119</v>
      </c>
      <c r="J14" t="s">
        <v>120</v>
      </c>
    </row>
    <row r="15" spans="1:8" ht="15">
      <c r="A15" s="167"/>
      <c r="B15" s="168" t="s">
        <v>171</v>
      </c>
      <c r="C15" s="168"/>
      <c r="D15" s="169">
        <f>SUM(D3:D14)</f>
        <v>4623</v>
      </c>
      <c r="E15" s="169">
        <f>SUM(E3:E14)</f>
        <v>96463</v>
      </c>
      <c r="F15" s="169">
        <f>SUM(F3:F14)</f>
        <v>320603</v>
      </c>
      <c r="G15" s="168"/>
      <c r="H15" s="170"/>
    </row>
    <row r="17" spans="1:8" s="145" customFormat="1" ht="13.5">
      <c r="A17" s="171"/>
      <c r="B17" s="171"/>
      <c r="C17" s="171"/>
      <c r="D17" s="172"/>
      <c r="E17" s="172"/>
      <c r="F17" s="172"/>
      <c r="G17" s="171"/>
      <c r="H17" s="171"/>
    </row>
  </sheetData>
  <sheetProtection/>
  <mergeCells count="1">
    <mergeCell ref="A1:H1"/>
  </mergeCells>
  <printOptions horizontalCentered="1" verticalCentered="1"/>
  <pageMargins left="0.71" right="0.71" top="0.75" bottom="0.75" header="0.31" footer="0.31"/>
  <pageSetup horizontalDpi="600" verticalDpi="600" orientation="landscape" paperSize="9"/>
  <headerFooter scaleWithDoc="0"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H7"/>
  <sheetViews>
    <sheetView workbookViewId="0" topLeftCell="A1">
      <selection activeCell="D12" sqref="D12"/>
    </sheetView>
  </sheetViews>
  <sheetFormatPr defaultColWidth="9.00390625" defaultRowHeight="13.5"/>
  <cols>
    <col min="1" max="1" width="7.75390625" style="132" customWidth="1"/>
    <col min="2" max="2" width="37.125" style="132" customWidth="1"/>
    <col min="3" max="3" width="24.625" style="132" customWidth="1"/>
    <col min="4" max="4" width="21.00390625" style="132" customWidth="1"/>
    <col min="5" max="5" width="16.375" style="132" customWidth="1"/>
    <col min="6" max="6" width="18.75390625" style="132" customWidth="1"/>
  </cols>
  <sheetData>
    <row r="1" spans="1:6" ht="75.75" customHeight="1">
      <c r="A1" s="133" t="s">
        <v>672</v>
      </c>
      <c r="B1" s="133"/>
      <c r="C1" s="133"/>
      <c r="D1" s="133"/>
      <c r="E1" s="133"/>
      <c r="F1" s="133"/>
    </row>
    <row r="2" spans="1:6" ht="15.75">
      <c r="A2" s="134" t="s">
        <v>1</v>
      </c>
      <c r="B2" s="135" t="s">
        <v>2</v>
      </c>
      <c r="C2" s="135" t="s">
        <v>673</v>
      </c>
      <c r="D2" s="135" t="s">
        <v>674</v>
      </c>
      <c r="E2" s="135" t="s">
        <v>675</v>
      </c>
      <c r="F2" s="136" t="s">
        <v>8</v>
      </c>
    </row>
    <row r="3" spans="1:8" ht="24" customHeight="1">
      <c r="A3" s="137">
        <v>1</v>
      </c>
      <c r="B3" s="138" t="s">
        <v>207</v>
      </c>
      <c r="C3" s="138" t="s">
        <v>676</v>
      </c>
      <c r="D3" s="138" t="s">
        <v>677</v>
      </c>
      <c r="E3" s="138">
        <v>17652</v>
      </c>
      <c r="F3" s="139"/>
      <c r="H3" s="140"/>
    </row>
    <row r="4" spans="1:8" ht="22.5" customHeight="1">
      <c r="A4" s="137">
        <v>2</v>
      </c>
      <c r="B4" s="138" t="s">
        <v>207</v>
      </c>
      <c r="C4" s="138" t="s">
        <v>676</v>
      </c>
      <c r="D4" s="138" t="s">
        <v>678</v>
      </c>
      <c r="E4" s="138">
        <v>17509</v>
      </c>
      <c r="F4" s="139"/>
      <c r="H4" s="140"/>
    </row>
    <row r="5" spans="1:8" ht="22.5" customHeight="1">
      <c r="A5" s="137">
        <v>3</v>
      </c>
      <c r="B5" s="138" t="s">
        <v>679</v>
      </c>
      <c r="C5" s="138" t="s">
        <v>676</v>
      </c>
      <c r="D5" s="138" t="s">
        <v>680</v>
      </c>
      <c r="E5" s="138">
        <v>75726</v>
      </c>
      <c r="F5" s="139"/>
      <c r="H5" s="140"/>
    </row>
    <row r="6" spans="1:8" ht="22.5" customHeight="1">
      <c r="A6" s="137">
        <v>4</v>
      </c>
      <c r="B6" s="138" t="s">
        <v>681</v>
      </c>
      <c r="C6" s="138" t="s">
        <v>676</v>
      </c>
      <c r="D6" s="138" t="s">
        <v>682</v>
      </c>
      <c r="E6" s="138">
        <v>89987</v>
      </c>
      <c r="F6" s="139"/>
      <c r="H6" s="140"/>
    </row>
    <row r="7" spans="1:8" s="131" customFormat="1" ht="14.25">
      <c r="A7" s="141" t="s">
        <v>171</v>
      </c>
      <c r="B7" s="142"/>
      <c r="C7" s="142"/>
      <c r="D7" s="142"/>
      <c r="E7" s="142">
        <f>SUM(E3:E6)</f>
        <v>200874</v>
      </c>
      <c r="F7" s="143"/>
      <c r="H7" s="144"/>
    </row>
  </sheetData>
  <sheetProtection/>
  <mergeCells count="1">
    <mergeCell ref="A1:F1"/>
  </mergeCells>
  <printOptions horizontalCentered="1"/>
  <pageMargins left="0.71" right="0.71" top="0.75" bottom="0.75" header="0.31" footer="0.31"/>
  <pageSetup horizontalDpi="600" verticalDpi="600" orientation="landscape" paperSize="9"/>
  <headerFooter scaleWithDoc="0"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F65"/>
  <sheetViews>
    <sheetView workbookViewId="0" topLeftCell="A1">
      <pane ySplit="2" topLeftCell="A14" activePane="bottomLeft" state="frozen"/>
      <selection pane="bottomLeft" activeCell="J25" sqref="J25"/>
    </sheetView>
  </sheetViews>
  <sheetFormatPr defaultColWidth="9.00390625" defaultRowHeight="13.5"/>
  <cols>
    <col min="1" max="1" width="6.125" style="84" customWidth="1"/>
    <col min="2" max="2" width="34.125" style="81" customWidth="1"/>
    <col min="3" max="3" width="11.00390625" style="85" customWidth="1"/>
    <col min="4" max="4" width="10.125" style="85" customWidth="1"/>
    <col min="5" max="5" width="11.375" style="81" customWidth="1"/>
    <col min="6" max="6" width="14.00390625" style="81" customWidth="1"/>
    <col min="7" max="7" width="27.25390625" style="86" customWidth="1"/>
    <col min="8" max="16384" width="9.00390625" style="86" customWidth="1"/>
  </cols>
  <sheetData>
    <row r="1" spans="1:6" ht="34.5" customHeight="1">
      <c r="A1" s="87" t="s">
        <v>683</v>
      </c>
      <c r="B1" s="87"/>
      <c r="C1" s="87"/>
      <c r="D1" s="87"/>
      <c r="E1" s="87"/>
      <c r="F1" s="87"/>
    </row>
    <row r="2" spans="1:6" ht="30" customHeight="1">
      <c r="A2" s="88" t="s">
        <v>1</v>
      </c>
      <c r="B2" s="89" t="s">
        <v>2</v>
      </c>
      <c r="C2" s="89" t="s">
        <v>675</v>
      </c>
      <c r="D2" s="89" t="s">
        <v>684</v>
      </c>
      <c r="E2" s="89" t="s">
        <v>674</v>
      </c>
      <c r="F2" s="90" t="s">
        <v>685</v>
      </c>
    </row>
    <row r="3" spans="1:6" ht="14.25">
      <c r="A3" s="91">
        <v>1</v>
      </c>
      <c r="B3" s="92" t="s">
        <v>686</v>
      </c>
      <c r="C3" s="91">
        <v>846.9</v>
      </c>
      <c r="D3" s="91" t="s">
        <v>687</v>
      </c>
      <c r="E3" s="93" t="s">
        <v>688</v>
      </c>
      <c r="F3" s="94" t="s">
        <v>689</v>
      </c>
    </row>
    <row r="4" spans="1:6" ht="28.5">
      <c r="A4" s="91">
        <v>2</v>
      </c>
      <c r="B4" s="91" t="s">
        <v>690</v>
      </c>
      <c r="C4" s="91">
        <v>1.3</v>
      </c>
      <c r="D4" s="91" t="s">
        <v>687</v>
      </c>
      <c r="E4" s="95"/>
      <c r="F4" s="96"/>
    </row>
    <row r="5" spans="1:6" ht="28.5">
      <c r="A5" s="91">
        <v>3</v>
      </c>
      <c r="B5" s="91" t="s">
        <v>691</v>
      </c>
      <c r="C5" s="91">
        <v>299.275</v>
      </c>
      <c r="D5" s="91" t="s">
        <v>687</v>
      </c>
      <c r="E5" s="95"/>
      <c r="F5" s="96"/>
    </row>
    <row r="6" spans="1:6" ht="28.5">
      <c r="A6" s="91">
        <v>4</v>
      </c>
      <c r="B6" s="91" t="s">
        <v>692</v>
      </c>
      <c r="C6" s="91">
        <v>64.62</v>
      </c>
      <c r="D6" s="91" t="s">
        <v>687</v>
      </c>
      <c r="E6" s="95"/>
      <c r="F6" s="96"/>
    </row>
    <row r="7" spans="1:6" ht="14.25">
      <c r="A7" s="91">
        <v>5</v>
      </c>
      <c r="B7" s="91" t="s">
        <v>693</v>
      </c>
      <c r="C7" s="91">
        <v>46.66</v>
      </c>
      <c r="D7" s="91" t="s">
        <v>687</v>
      </c>
      <c r="E7" s="95"/>
      <c r="F7" s="96"/>
    </row>
    <row r="8" spans="1:6" ht="14.25">
      <c r="A8" s="91">
        <v>6</v>
      </c>
      <c r="B8" s="91" t="s">
        <v>694</v>
      </c>
      <c r="C8" s="91">
        <v>155.65</v>
      </c>
      <c r="D8" s="91" t="s">
        <v>687</v>
      </c>
      <c r="E8" s="95"/>
      <c r="F8" s="96"/>
    </row>
    <row r="9" spans="1:6" ht="14.25">
      <c r="A9" s="91">
        <v>7</v>
      </c>
      <c r="B9" s="92" t="s">
        <v>695</v>
      </c>
      <c r="C9" s="91">
        <v>30</v>
      </c>
      <c r="D9" s="91" t="s">
        <v>687</v>
      </c>
      <c r="E9" s="95"/>
      <c r="F9" s="96"/>
    </row>
    <row r="10" spans="1:6" ht="28.5">
      <c r="A10" s="91">
        <v>8</v>
      </c>
      <c r="B10" s="97" t="s">
        <v>122</v>
      </c>
      <c r="C10" s="91">
        <v>2761</v>
      </c>
      <c r="D10" s="91" t="s">
        <v>696</v>
      </c>
      <c r="E10" s="95"/>
      <c r="F10" s="96"/>
    </row>
    <row r="11" spans="1:6" ht="28.5">
      <c r="A11" s="91">
        <v>9</v>
      </c>
      <c r="B11" s="97" t="s">
        <v>136</v>
      </c>
      <c r="C11" s="91">
        <v>177.4</v>
      </c>
      <c r="D11" s="91" t="s">
        <v>696</v>
      </c>
      <c r="E11" s="95"/>
      <c r="F11" s="96"/>
    </row>
    <row r="12" spans="1:6" ht="28.5">
      <c r="A12" s="91">
        <v>10</v>
      </c>
      <c r="B12" s="98" t="s">
        <v>138</v>
      </c>
      <c r="C12" s="91">
        <v>870.8</v>
      </c>
      <c r="D12" s="91" t="s">
        <v>696</v>
      </c>
      <c r="E12" s="95"/>
      <c r="F12" s="96"/>
    </row>
    <row r="13" spans="1:6" ht="28.5">
      <c r="A13" s="91">
        <v>11</v>
      </c>
      <c r="B13" s="98" t="s">
        <v>158</v>
      </c>
      <c r="C13" s="91">
        <v>1790</v>
      </c>
      <c r="D13" s="91" t="s">
        <v>696</v>
      </c>
      <c r="E13" s="95"/>
      <c r="F13" s="96"/>
    </row>
    <row r="14" spans="1:6" s="81" customFormat="1" ht="15">
      <c r="A14" s="99" t="s">
        <v>171</v>
      </c>
      <c r="B14" s="100"/>
      <c r="C14" s="101">
        <f>SUM(C3:C13)</f>
        <v>7043.605</v>
      </c>
      <c r="D14" s="91"/>
      <c r="E14" s="95"/>
      <c r="F14" s="96"/>
    </row>
    <row r="15" spans="1:6" s="81" customFormat="1" ht="24.75" customHeight="1">
      <c r="A15" s="102"/>
      <c r="B15" s="103"/>
      <c r="C15" s="103"/>
      <c r="D15" s="103"/>
      <c r="E15" s="103"/>
      <c r="F15" s="104"/>
    </row>
    <row r="16" spans="1:6" ht="15">
      <c r="A16" s="105">
        <v>1</v>
      </c>
      <c r="B16" s="106" t="s">
        <v>697</v>
      </c>
      <c r="C16" s="106">
        <v>147</v>
      </c>
      <c r="D16" s="91" t="s">
        <v>687</v>
      </c>
      <c r="E16" s="95" t="s">
        <v>698</v>
      </c>
      <c r="F16" s="96" t="s">
        <v>689</v>
      </c>
    </row>
    <row r="17" spans="1:6" ht="15">
      <c r="A17" s="105">
        <v>2</v>
      </c>
      <c r="B17" s="91" t="s">
        <v>699</v>
      </c>
      <c r="C17" s="91">
        <v>85.17</v>
      </c>
      <c r="D17" s="91" t="s">
        <v>687</v>
      </c>
      <c r="E17" s="95"/>
      <c r="F17" s="96"/>
    </row>
    <row r="18" spans="1:6" ht="15">
      <c r="A18" s="105">
        <v>3</v>
      </c>
      <c r="B18" s="91" t="s">
        <v>700</v>
      </c>
      <c r="C18" s="91">
        <v>50.26</v>
      </c>
      <c r="D18" s="91" t="s">
        <v>687</v>
      </c>
      <c r="E18" s="95"/>
      <c r="F18" s="96"/>
    </row>
    <row r="19" spans="1:6" ht="15">
      <c r="A19" s="105">
        <v>4</v>
      </c>
      <c r="B19" s="91" t="s">
        <v>701</v>
      </c>
      <c r="C19" s="91">
        <v>168.52</v>
      </c>
      <c r="D19" s="91" t="s">
        <v>687</v>
      </c>
      <c r="E19" s="95"/>
      <c r="F19" s="96"/>
    </row>
    <row r="20" spans="1:6" ht="15">
      <c r="A20" s="105">
        <v>5</v>
      </c>
      <c r="B20" s="91" t="s">
        <v>702</v>
      </c>
      <c r="C20" s="91">
        <v>154.25</v>
      </c>
      <c r="D20" s="91" t="s">
        <v>687</v>
      </c>
      <c r="E20" s="95"/>
      <c r="F20" s="96"/>
    </row>
    <row r="21" spans="1:6" ht="14.25">
      <c r="A21" s="105">
        <v>6</v>
      </c>
      <c r="B21" s="107" t="s">
        <v>703</v>
      </c>
      <c r="C21" s="107">
        <v>128.98</v>
      </c>
      <c r="D21" s="91" t="s">
        <v>687</v>
      </c>
      <c r="E21" s="95"/>
      <c r="F21" s="96"/>
    </row>
    <row r="22" spans="1:6" ht="14.25">
      <c r="A22" s="105">
        <v>7</v>
      </c>
      <c r="B22" s="107" t="s">
        <v>704</v>
      </c>
      <c r="C22" s="107">
        <v>67.6</v>
      </c>
      <c r="D22" s="91" t="s">
        <v>687</v>
      </c>
      <c r="E22" s="95"/>
      <c r="F22" s="96"/>
    </row>
    <row r="23" spans="1:6" ht="14.25">
      <c r="A23" s="105">
        <v>8</v>
      </c>
      <c r="B23" s="107" t="s">
        <v>705</v>
      </c>
      <c r="C23" s="107">
        <v>114.33</v>
      </c>
      <c r="D23" s="107" t="s">
        <v>687</v>
      </c>
      <c r="E23" s="95"/>
      <c r="F23" s="96"/>
    </row>
    <row r="24" spans="1:6" ht="28.5">
      <c r="A24" s="105">
        <v>9</v>
      </c>
      <c r="B24" s="108" t="s">
        <v>472</v>
      </c>
      <c r="C24" s="108">
        <v>3261</v>
      </c>
      <c r="D24" s="91" t="s">
        <v>696</v>
      </c>
      <c r="E24" s="109"/>
      <c r="F24" s="110"/>
    </row>
    <row r="25" spans="1:6" ht="28.5">
      <c r="A25" s="105">
        <v>10</v>
      </c>
      <c r="B25" s="108" t="s">
        <v>500</v>
      </c>
      <c r="C25" s="108">
        <v>1067</v>
      </c>
      <c r="D25" s="91" t="s">
        <v>696</v>
      </c>
      <c r="E25" s="109"/>
      <c r="F25" s="110"/>
    </row>
    <row r="26" spans="1:6" ht="28.5">
      <c r="A26" s="105">
        <v>11</v>
      </c>
      <c r="B26" s="108" t="s">
        <v>507</v>
      </c>
      <c r="C26" s="108">
        <v>13.6</v>
      </c>
      <c r="D26" s="91" t="s">
        <v>696</v>
      </c>
      <c r="E26" s="109"/>
      <c r="F26" s="110"/>
    </row>
    <row r="27" spans="1:6" ht="14.25">
      <c r="A27" s="111" t="s">
        <v>171</v>
      </c>
      <c r="B27" s="112"/>
      <c r="C27" s="112">
        <f>SUM(C16:C26)</f>
        <v>5257.710000000001</v>
      </c>
      <c r="D27" s="91"/>
      <c r="E27" s="113"/>
      <c r="F27" s="114"/>
    </row>
    <row r="28" spans="1:6" ht="22.5" customHeight="1">
      <c r="A28" s="115"/>
      <c r="B28" s="91"/>
      <c r="C28" s="91"/>
      <c r="D28" s="91"/>
      <c r="E28" s="91"/>
      <c r="F28" s="116"/>
    </row>
    <row r="29" spans="1:6" ht="16.5" customHeight="1">
      <c r="A29" s="91">
        <v>1</v>
      </c>
      <c r="B29" s="91" t="s">
        <v>706</v>
      </c>
      <c r="C29" s="91">
        <v>108</v>
      </c>
      <c r="D29" s="91" t="s">
        <v>687</v>
      </c>
      <c r="E29" s="117" t="s">
        <v>707</v>
      </c>
      <c r="F29" s="96" t="s">
        <v>689</v>
      </c>
    </row>
    <row r="30" spans="1:6" ht="16.5" customHeight="1">
      <c r="A30" s="112" t="s">
        <v>171</v>
      </c>
      <c r="B30" s="112"/>
      <c r="C30" s="112">
        <v>108</v>
      </c>
      <c r="D30" s="91"/>
      <c r="E30" s="117"/>
      <c r="F30" s="96"/>
    </row>
    <row r="31" spans="1:6" ht="22.5" customHeight="1">
      <c r="A31" s="115"/>
      <c r="B31" s="91"/>
      <c r="C31" s="91"/>
      <c r="D31" s="91"/>
      <c r="E31" s="91"/>
      <c r="F31" s="116"/>
    </row>
    <row r="32" spans="1:6" ht="14.25">
      <c r="A32" s="91">
        <v>1</v>
      </c>
      <c r="B32" s="91" t="s">
        <v>515</v>
      </c>
      <c r="C32" s="91">
        <v>41</v>
      </c>
      <c r="D32" s="91" t="s">
        <v>687</v>
      </c>
      <c r="E32" s="117" t="s">
        <v>708</v>
      </c>
      <c r="F32" s="118" t="s">
        <v>689</v>
      </c>
    </row>
    <row r="33" spans="1:6" ht="14.25">
      <c r="A33" s="91">
        <v>2</v>
      </c>
      <c r="B33" s="91" t="s">
        <v>709</v>
      </c>
      <c r="C33" s="91">
        <v>35</v>
      </c>
      <c r="D33" s="91" t="s">
        <v>687</v>
      </c>
      <c r="E33" s="117"/>
      <c r="F33" s="118"/>
    </row>
    <row r="34" spans="1:6" ht="94.5">
      <c r="A34" s="91">
        <v>3</v>
      </c>
      <c r="B34" s="119" t="s">
        <v>710</v>
      </c>
      <c r="C34" s="120">
        <v>3141</v>
      </c>
      <c r="D34" s="91" t="s">
        <v>696</v>
      </c>
      <c r="E34" s="117"/>
      <c r="F34" s="118"/>
    </row>
    <row r="35" spans="1:6" ht="40.5">
      <c r="A35" s="91">
        <v>4</v>
      </c>
      <c r="B35" s="119" t="s">
        <v>561</v>
      </c>
      <c r="C35" s="120">
        <v>1004</v>
      </c>
      <c r="D35" s="91" t="s">
        <v>696</v>
      </c>
      <c r="E35" s="117"/>
      <c r="F35" s="118"/>
    </row>
    <row r="36" spans="1:6" ht="28.5">
      <c r="A36" s="91">
        <v>5</v>
      </c>
      <c r="B36" s="91" t="s">
        <v>584</v>
      </c>
      <c r="C36" s="91">
        <v>192</v>
      </c>
      <c r="D36" s="91" t="s">
        <v>696</v>
      </c>
      <c r="E36" s="117"/>
      <c r="F36" s="118"/>
    </row>
    <row r="37" spans="1:6" ht="14.25">
      <c r="A37" s="112" t="s">
        <v>171</v>
      </c>
      <c r="B37" s="112"/>
      <c r="C37" s="112">
        <f>SUM(C32:C36)</f>
        <v>4413</v>
      </c>
      <c r="D37" s="91"/>
      <c r="E37" s="117"/>
      <c r="F37" s="118"/>
    </row>
    <row r="38" spans="1:6" ht="22.5" customHeight="1">
      <c r="A38" s="115"/>
      <c r="B38" s="91"/>
      <c r="C38" s="91"/>
      <c r="D38" s="91"/>
      <c r="E38" s="91"/>
      <c r="F38" s="116"/>
    </row>
    <row r="39" spans="1:6" s="82" customFormat="1" ht="14.25">
      <c r="A39" s="115">
        <v>1</v>
      </c>
      <c r="B39" s="91" t="s">
        <v>711</v>
      </c>
      <c r="C39" s="91">
        <v>220</v>
      </c>
      <c r="D39" s="91" t="s">
        <v>687</v>
      </c>
      <c r="E39" s="93" t="s">
        <v>712</v>
      </c>
      <c r="F39" s="94" t="s">
        <v>689</v>
      </c>
    </row>
    <row r="40" spans="1:6" s="82" customFormat="1" ht="16.5" customHeight="1">
      <c r="A40" s="115">
        <v>2</v>
      </c>
      <c r="B40" s="91" t="s">
        <v>713</v>
      </c>
      <c r="C40" s="91">
        <v>70</v>
      </c>
      <c r="D40" s="91" t="s">
        <v>687</v>
      </c>
      <c r="E40" s="95"/>
      <c r="F40" s="96"/>
    </row>
    <row r="41" spans="1:6" s="82" customFormat="1" ht="14.25">
      <c r="A41" s="115">
        <v>3</v>
      </c>
      <c r="B41" s="91" t="s">
        <v>714</v>
      </c>
      <c r="C41" s="91">
        <v>56</v>
      </c>
      <c r="D41" s="91" t="s">
        <v>687</v>
      </c>
      <c r="E41" s="95"/>
      <c r="F41" s="96"/>
    </row>
    <row r="42" spans="1:6" s="82" customFormat="1" ht="14.25">
      <c r="A42" s="115">
        <v>4</v>
      </c>
      <c r="B42" s="91" t="s">
        <v>715</v>
      </c>
      <c r="C42" s="91">
        <v>56</v>
      </c>
      <c r="D42" s="91" t="s">
        <v>687</v>
      </c>
      <c r="E42" s="95"/>
      <c r="F42" s="96"/>
    </row>
    <row r="43" spans="1:6" s="82" customFormat="1" ht="14.25">
      <c r="A43" s="115">
        <v>5</v>
      </c>
      <c r="B43" s="91" t="s">
        <v>716</v>
      </c>
      <c r="C43" s="91">
        <v>140</v>
      </c>
      <c r="D43" s="91" t="s">
        <v>687</v>
      </c>
      <c r="E43" s="95"/>
      <c r="F43" s="96"/>
    </row>
    <row r="44" spans="1:6" s="83" customFormat="1" ht="14.25">
      <c r="A44" s="115">
        <v>6</v>
      </c>
      <c r="B44" s="91" t="s">
        <v>717</v>
      </c>
      <c r="C44" s="91">
        <v>56</v>
      </c>
      <c r="D44" s="91" t="s">
        <v>687</v>
      </c>
      <c r="E44" s="95"/>
      <c r="F44" s="96"/>
    </row>
    <row r="45" spans="1:6" s="82" customFormat="1" ht="14.25">
      <c r="A45" s="115">
        <v>7</v>
      </c>
      <c r="B45" s="91" t="s">
        <v>718</v>
      </c>
      <c r="C45" s="91">
        <v>80</v>
      </c>
      <c r="D45" s="91" t="s">
        <v>687</v>
      </c>
      <c r="E45" s="95"/>
      <c r="F45" s="96"/>
    </row>
    <row r="46" spans="1:6" s="82" customFormat="1" ht="14.25">
      <c r="A46" s="115">
        <v>8</v>
      </c>
      <c r="B46" s="91" t="s">
        <v>719</v>
      </c>
      <c r="C46" s="91">
        <v>8</v>
      </c>
      <c r="D46" s="91" t="s">
        <v>687</v>
      </c>
      <c r="E46" s="95"/>
      <c r="F46" s="96"/>
    </row>
    <row r="47" spans="1:6" s="82" customFormat="1" ht="14.25">
      <c r="A47" s="115">
        <v>9</v>
      </c>
      <c r="B47" s="91" t="s">
        <v>720</v>
      </c>
      <c r="C47" s="91">
        <v>58</v>
      </c>
      <c r="D47" s="91" t="s">
        <v>687</v>
      </c>
      <c r="E47" s="95"/>
      <c r="F47" s="96"/>
    </row>
    <row r="48" spans="1:6" s="82" customFormat="1" ht="14.25">
      <c r="A48" s="115">
        <v>10</v>
      </c>
      <c r="B48" s="91" t="s">
        <v>721</v>
      </c>
      <c r="C48" s="91">
        <v>18</v>
      </c>
      <c r="D48" s="91" t="s">
        <v>687</v>
      </c>
      <c r="E48" s="95"/>
      <c r="F48" s="96"/>
    </row>
    <row r="49" spans="1:6" s="82" customFormat="1" ht="14.25">
      <c r="A49" s="115">
        <v>11</v>
      </c>
      <c r="B49" s="91" t="s">
        <v>722</v>
      </c>
      <c r="C49" s="91">
        <v>14</v>
      </c>
      <c r="D49" s="91" t="s">
        <v>687</v>
      </c>
      <c r="E49" s="95"/>
      <c r="F49" s="96"/>
    </row>
    <row r="50" spans="1:6" s="82" customFormat="1" ht="28.5">
      <c r="A50" s="115">
        <v>12</v>
      </c>
      <c r="B50" s="97" t="s">
        <v>325</v>
      </c>
      <c r="C50" s="108">
        <v>31.8</v>
      </c>
      <c r="D50" s="91" t="s">
        <v>696</v>
      </c>
      <c r="E50" s="95"/>
      <c r="F50" s="96"/>
    </row>
    <row r="51" spans="1:6" s="82" customFormat="1" ht="28.5">
      <c r="A51" s="115">
        <v>13</v>
      </c>
      <c r="B51" s="97" t="s">
        <v>353</v>
      </c>
      <c r="C51" s="108">
        <v>1492</v>
      </c>
      <c r="D51" s="91" t="s">
        <v>696</v>
      </c>
      <c r="E51" s="95"/>
      <c r="F51" s="96"/>
    </row>
    <row r="52" spans="1:6" s="82" customFormat="1" ht="28.5">
      <c r="A52" s="115">
        <v>14</v>
      </c>
      <c r="B52" s="91" t="s">
        <v>723</v>
      </c>
      <c r="C52" s="91">
        <v>193</v>
      </c>
      <c r="D52" s="91" t="s">
        <v>687</v>
      </c>
      <c r="E52" s="95"/>
      <c r="F52" s="96"/>
    </row>
    <row r="53" spans="1:6" s="82" customFormat="1" ht="14.25">
      <c r="A53" s="115">
        <v>15</v>
      </c>
      <c r="B53" s="91" t="s">
        <v>724</v>
      </c>
      <c r="C53" s="91">
        <v>63</v>
      </c>
      <c r="D53" s="91" t="s">
        <v>687</v>
      </c>
      <c r="E53" s="95"/>
      <c r="F53" s="96"/>
    </row>
    <row r="54" spans="1:6" s="82" customFormat="1" ht="28.5">
      <c r="A54" s="115">
        <v>16</v>
      </c>
      <c r="B54" s="91" t="s">
        <v>725</v>
      </c>
      <c r="C54" s="91">
        <v>117</v>
      </c>
      <c r="D54" s="91" t="s">
        <v>687</v>
      </c>
      <c r="E54" s="95"/>
      <c r="F54" s="96"/>
    </row>
    <row r="55" spans="1:6" s="82" customFormat="1" ht="14.25">
      <c r="A55" s="115">
        <v>17</v>
      </c>
      <c r="B55" s="91" t="s">
        <v>726</v>
      </c>
      <c r="C55" s="91">
        <v>30</v>
      </c>
      <c r="D55" s="91" t="s">
        <v>687</v>
      </c>
      <c r="E55" s="95"/>
      <c r="F55" s="96"/>
    </row>
    <row r="56" spans="1:6" s="82" customFormat="1" ht="28.5">
      <c r="A56" s="115">
        <v>18</v>
      </c>
      <c r="B56" s="121" t="s">
        <v>355</v>
      </c>
      <c r="C56" s="91">
        <v>677</v>
      </c>
      <c r="D56" s="91" t="s">
        <v>696</v>
      </c>
      <c r="E56" s="95"/>
      <c r="F56" s="96"/>
    </row>
    <row r="57" spans="1:6" s="82" customFormat="1" ht="28.5">
      <c r="A57" s="115">
        <v>19</v>
      </c>
      <c r="B57" s="121" t="s">
        <v>363</v>
      </c>
      <c r="C57" s="91">
        <v>21</v>
      </c>
      <c r="D57" s="91" t="s">
        <v>696</v>
      </c>
      <c r="E57" s="95"/>
      <c r="F57" s="96"/>
    </row>
    <row r="58" spans="1:6" s="82" customFormat="1" ht="14.25">
      <c r="A58" s="122" t="s">
        <v>171</v>
      </c>
      <c r="B58" s="123"/>
      <c r="C58" s="124">
        <f>SUM(C39:C57)</f>
        <v>3400.8</v>
      </c>
      <c r="D58" s="107"/>
      <c r="E58" s="95"/>
      <c r="F58" s="96"/>
    </row>
    <row r="59" spans="1:6" s="82" customFormat="1" ht="24.75" customHeight="1">
      <c r="A59" s="115"/>
      <c r="B59" s="91"/>
      <c r="C59" s="91"/>
      <c r="D59" s="91"/>
      <c r="E59" s="91"/>
      <c r="F59" s="116"/>
    </row>
    <row r="60" spans="1:6" s="82" customFormat="1" ht="24.75" customHeight="1">
      <c r="A60" s="115"/>
      <c r="B60" s="91"/>
      <c r="C60" s="91"/>
      <c r="D60" s="91"/>
      <c r="E60" s="91"/>
      <c r="F60" s="116"/>
    </row>
    <row r="61" spans="1:6" s="82" customFormat="1" ht="14.25">
      <c r="A61" s="115">
        <v>1</v>
      </c>
      <c r="B61" s="91" t="s">
        <v>654</v>
      </c>
      <c r="C61" s="91">
        <v>127</v>
      </c>
      <c r="D61" s="91" t="s">
        <v>687</v>
      </c>
      <c r="E61" s="93" t="s">
        <v>727</v>
      </c>
      <c r="F61" s="94" t="s">
        <v>689</v>
      </c>
    </row>
    <row r="62" spans="1:6" s="82" customFormat="1" ht="14.25">
      <c r="A62" s="125"/>
      <c r="B62" s="91" t="s">
        <v>646</v>
      </c>
      <c r="C62" s="91">
        <v>98</v>
      </c>
      <c r="D62" s="91" t="s">
        <v>687</v>
      </c>
      <c r="E62" s="126"/>
      <c r="F62" s="127"/>
    </row>
    <row r="63" spans="1:6" s="82" customFormat="1" ht="14.25">
      <c r="A63" s="99" t="s">
        <v>171</v>
      </c>
      <c r="B63" s="100"/>
      <c r="C63" s="112">
        <f>SUM(C61:C62)</f>
        <v>225</v>
      </c>
      <c r="D63" s="91"/>
      <c r="E63" s="95"/>
      <c r="F63" s="96"/>
    </row>
    <row r="64" spans="1:6" s="82" customFormat="1" ht="24.75" customHeight="1">
      <c r="A64" s="128"/>
      <c r="B64" s="129"/>
      <c r="C64" s="129"/>
      <c r="D64" s="129"/>
      <c r="E64" s="129"/>
      <c r="F64" s="130"/>
    </row>
    <row r="65" spans="1:6" s="82" customFormat="1" ht="24.75" customHeight="1">
      <c r="A65" s="128"/>
      <c r="B65" s="129"/>
      <c r="C65" s="129"/>
      <c r="D65" s="129"/>
      <c r="E65" s="129"/>
      <c r="F65" s="130"/>
    </row>
  </sheetData>
  <sheetProtection/>
  <mergeCells count="27">
    <mergeCell ref="A1:F1"/>
    <mergeCell ref="A14:B14"/>
    <mergeCell ref="A15:F15"/>
    <mergeCell ref="A27:B27"/>
    <mergeCell ref="A28:F28"/>
    <mergeCell ref="A30:B30"/>
    <mergeCell ref="A31:F31"/>
    <mergeCell ref="A37:B37"/>
    <mergeCell ref="A38:F38"/>
    <mergeCell ref="A58:B58"/>
    <mergeCell ref="A59:F59"/>
    <mergeCell ref="A60:F60"/>
    <mergeCell ref="A63:B63"/>
    <mergeCell ref="A64:F64"/>
    <mergeCell ref="A65:F65"/>
    <mergeCell ref="E3:E14"/>
    <mergeCell ref="E16:E27"/>
    <mergeCell ref="E29:E30"/>
    <mergeCell ref="E32:E37"/>
    <mergeCell ref="E39:E58"/>
    <mergeCell ref="E61:E63"/>
    <mergeCell ref="F3:F14"/>
    <mergeCell ref="F16:F27"/>
    <mergeCell ref="F29:F30"/>
    <mergeCell ref="F32:F37"/>
    <mergeCell ref="F39:F58"/>
    <mergeCell ref="F61:F63"/>
  </mergeCells>
  <printOptions horizontalCentered="1"/>
  <pageMargins left="0.71" right="0.71" top="0.39" bottom="0.36" header="0.31" footer="0.31"/>
  <pageSetup horizontalDpi="600" verticalDpi="600" orientation="portrait" paperSize="9"/>
  <headerFooter scaleWithDoc="0"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S17"/>
  <sheetViews>
    <sheetView zoomScaleSheetLayoutView="100" workbookViewId="0" topLeftCell="A1">
      <selection activeCell="E27" sqref="E27"/>
    </sheetView>
  </sheetViews>
  <sheetFormatPr defaultColWidth="9.00390625" defaultRowHeight="13.5"/>
  <cols>
    <col min="1" max="1" width="7.25390625" style="0" customWidth="1"/>
    <col min="2" max="2" width="15.375" style="0" customWidth="1"/>
    <col min="3" max="3" width="11.00390625" style="0" customWidth="1"/>
    <col min="10" max="10" width="12.625" style="0" bestFit="1" customWidth="1"/>
    <col min="14" max="15" width="12.625" style="0" bestFit="1" customWidth="1"/>
    <col min="18" max="18" width="14.75390625" style="0" customWidth="1"/>
  </cols>
  <sheetData>
    <row r="1" spans="1:18" ht="26.25">
      <c r="A1" s="66" t="s">
        <v>728</v>
      </c>
      <c r="B1" s="67"/>
      <c r="C1" s="67"/>
      <c r="D1" s="67"/>
      <c r="E1" s="67"/>
      <c r="F1" s="67"/>
      <c r="G1" s="67"/>
      <c r="H1" s="67"/>
      <c r="I1" s="67"/>
      <c r="J1" s="67"/>
      <c r="K1" s="67"/>
      <c r="L1" s="67"/>
      <c r="M1" s="67"/>
      <c r="N1" s="67"/>
      <c r="O1" s="67"/>
      <c r="P1" s="67"/>
      <c r="Q1" s="67"/>
      <c r="R1" s="67"/>
    </row>
    <row r="2" spans="1:18" s="64" customFormat="1" ht="14.25">
      <c r="A2" s="68" t="s">
        <v>729</v>
      </c>
      <c r="B2" s="69" t="s">
        <v>730</v>
      </c>
      <c r="C2" s="69" t="s">
        <v>731</v>
      </c>
      <c r="D2" s="69" t="s">
        <v>732</v>
      </c>
      <c r="E2" s="69" t="s">
        <v>733</v>
      </c>
      <c r="F2" s="69" t="s">
        <v>734</v>
      </c>
      <c r="G2" s="69" t="s">
        <v>735</v>
      </c>
      <c r="H2" s="70" t="s">
        <v>736</v>
      </c>
      <c r="I2" s="70" t="s">
        <v>737</v>
      </c>
      <c r="J2" s="70" t="s">
        <v>738</v>
      </c>
      <c r="K2" s="70" t="s">
        <v>739</v>
      </c>
      <c r="L2" s="70" t="s">
        <v>740</v>
      </c>
      <c r="M2" s="70" t="s">
        <v>741</v>
      </c>
      <c r="N2" s="72" t="s">
        <v>742</v>
      </c>
      <c r="O2" s="72" t="s">
        <v>743</v>
      </c>
      <c r="P2" s="72" t="s">
        <v>744</v>
      </c>
      <c r="Q2" s="72" t="s">
        <v>745</v>
      </c>
      <c r="R2" s="75" t="s">
        <v>746</v>
      </c>
    </row>
    <row r="3" spans="1:19" s="65" customFormat="1" ht="14.25">
      <c r="A3" s="57">
        <v>1</v>
      </c>
      <c r="B3" s="339" t="s">
        <v>747</v>
      </c>
      <c r="C3" s="59" t="s">
        <v>748</v>
      </c>
      <c r="D3" s="59" t="s">
        <v>749</v>
      </c>
      <c r="E3" s="59" t="s">
        <v>750</v>
      </c>
      <c r="F3" s="59" t="s">
        <v>751</v>
      </c>
      <c r="G3" s="59" t="s">
        <v>752</v>
      </c>
      <c r="H3" s="58">
        <v>116</v>
      </c>
      <c r="I3" s="58">
        <v>11</v>
      </c>
      <c r="J3" s="58">
        <v>36.6242038216561</v>
      </c>
      <c r="K3" s="58">
        <v>12</v>
      </c>
      <c r="L3" s="58">
        <v>12</v>
      </c>
      <c r="M3" s="58">
        <v>12</v>
      </c>
      <c r="N3" s="73">
        <v>120.503333</v>
      </c>
      <c r="O3" s="73">
        <v>30.626444</v>
      </c>
      <c r="P3" s="59" t="s">
        <v>753</v>
      </c>
      <c r="Q3" s="59" t="s">
        <v>754</v>
      </c>
      <c r="R3" s="76" t="s">
        <v>755</v>
      </c>
      <c r="S3" s="65" t="s">
        <v>11</v>
      </c>
    </row>
    <row r="4" spans="1:19" s="65" customFormat="1" ht="14.25">
      <c r="A4" s="57">
        <v>2</v>
      </c>
      <c r="B4" s="339" t="s">
        <v>756</v>
      </c>
      <c r="C4" s="59" t="s">
        <v>748</v>
      </c>
      <c r="D4" s="59" t="s">
        <v>749</v>
      </c>
      <c r="E4" s="59" t="s">
        <v>750</v>
      </c>
      <c r="F4" s="59" t="s">
        <v>751</v>
      </c>
      <c r="G4" s="59" t="s">
        <v>752</v>
      </c>
      <c r="H4" s="58">
        <v>103</v>
      </c>
      <c r="I4" s="58">
        <v>12</v>
      </c>
      <c r="J4" s="58">
        <v>33.9171974522293</v>
      </c>
      <c r="K4" s="58">
        <v>15</v>
      </c>
      <c r="L4" s="58">
        <v>15</v>
      </c>
      <c r="M4" s="58">
        <v>15</v>
      </c>
      <c r="N4" s="73">
        <v>120.5007</v>
      </c>
      <c r="O4" s="73">
        <v>30.61993333</v>
      </c>
      <c r="P4" s="59" t="s">
        <v>753</v>
      </c>
      <c r="Q4" s="59" t="s">
        <v>757</v>
      </c>
      <c r="R4" s="76" t="s">
        <v>757</v>
      </c>
      <c r="S4" s="65" t="s">
        <v>11</v>
      </c>
    </row>
    <row r="5" spans="1:19" s="65" customFormat="1" ht="28.5">
      <c r="A5" s="57">
        <v>3</v>
      </c>
      <c r="B5" s="339" t="s">
        <v>758</v>
      </c>
      <c r="C5" s="59" t="s">
        <v>759</v>
      </c>
      <c r="D5" s="59" t="s">
        <v>749</v>
      </c>
      <c r="E5" s="59" t="s">
        <v>750</v>
      </c>
      <c r="F5" s="59" t="s">
        <v>760</v>
      </c>
      <c r="G5" s="59" t="s">
        <v>761</v>
      </c>
      <c r="H5" s="58">
        <v>118</v>
      </c>
      <c r="I5" s="58">
        <v>7.5</v>
      </c>
      <c r="J5" s="58">
        <v>34.7929936305732</v>
      </c>
      <c r="K5" s="58">
        <v>4</v>
      </c>
      <c r="L5" s="58">
        <v>4</v>
      </c>
      <c r="M5" s="58">
        <v>4</v>
      </c>
      <c r="N5" s="73">
        <v>120.5495167</v>
      </c>
      <c r="O5" s="73">
        <v>30.63798333</v>
      </c>
      <c r="P5" s="59" t="s">
        <v>753</v>
      </c>
      <c r="Q5" s="77" t="s">
        <v>762</v>
      </c>
      <c r="R5" s="78" t="s">
        <v>763</v>
      </c>
      <c r="S5" s="65" t="s">
        <v>11</v>
      </c>
    </row>
    <row r="6" spans="1:19" s="65" customFormat="1" ht="28.5">
      <c r="A6" s="57">
        <v>4</v>
      </c>
      <c r="B6" s="339" t="s">
        <v>764</v>
      </c>
      <c r="C6" s="59" t="s">
        <v>759</v>
      </c>
      <c r="D6" s="59" t="s">
        <v>749</v>
      </c>
      <c r="E6" s="59" t="s">
        <v>750</v>
      </c>
      <c r="F6" s="59" t="s">
        <v>760</v>
      </c>
      <c r="G6" s="59" t="s">
        <v>761</v>
      </c>
      <c r="H6" s="58">
        <v>115</v>
      </c>
      <c r="I6" s="58">
        <v>7.2</v>
      </c>
      <c r="J6" s="58">
        <v>38.5350318471338</v>
      </c>
      <c r="K6" s="58">
        <v>4</v>
      </c>
      <c r="L6" s="58">
        <v>4</v>
      </c>
      <c r="M6" s="58">
        <v>4</v>
      </c>
      <c r="N6" s="73">
        <v>120.5494667</v>
      </c>
      <c r="O6" s="73">
        <v>30.63798333</v>
      </c>
      <c r="P6" s="59" t="s">
        <v>753</v>
      </c>
      <c r="Q6" s="77" t="s">
        <v>762</v>
      </c>
      <c r="R6" s="78" t="s">
        <v>763</v>
      </c>
      <c r="S6" s="65" t="s">
        <v>11</v>
      </c>
    </row>
    <row r="7" spans="1:19" s="65" customFormat="1" ht="28.5">
      <c r="A7" s="57">
        <v>5</v>
      </c>
      <c r="B7" s="339" t="s">
        <v>765</v>
      </c>
      <c r="C7" s="59" t="s">
        <v>766</v>
      </c>
      <c r="D7" s="59" t="s">
        <v>749</v>
      </c>
      <c r="E7" s="59" t="s">
        <v>750</v>
      </c>
      <c r="F7" s="59" t="s">
        <v>767</v>
      </c>
      <c r="G7" s="59" t="s">
        <v>768</v>
      </c>
      <c r="H7" s="58">
        <v>116</v>
      </c>
      <c r="I7" s="58">
        <v>10</v>
      </c>
      <c r="J7" s="58">
        <v>42.9936305732484</v>
      </c>
      <c r="K7" s="58">
        <v>6</v>
      </c>
      <c r="L7" s="58">
        <v>6</v>
      </c>
      <c r="M7" s="58">
        <v>6</v>
      </c>
      <c r="N7" s="73">
        <v>120.548139</v>
      </c>
      <c r="O7" s="73">
        <v>30.637056</v>
      </c>
      <c r="P7" s="59" t="s">
        <v>753</v>
      </c>
      <c r="Q7" s="77" t="s">
        <v>762</v>
      </c>
      <c r="R7" s="78" t="s">
        <v>769</v>
      </c>
      <c r="S7" s="65" t="s">
        <v>11</v>
      </c>
    </row>
    <row r="8" spans="1:19" s="65" customFormat="1" ht="28.5">
      <c r="A8" s="57">
        <v>6</v>
      </c>
      <c r="B8" s="339" t="s">
        <v>770</v>
      </c>
      <c r="C8" s="59" t="s">
        <v>771</v>
      </c>
      <c r="D8" s="59" t="s">
        <v>749</v>
      </c>
      <c r="E8" s="59" t="s">
        <v>750</v>
      </c>
      <c r="F8" s="59" t="s">
        <v>772</v>
      </c>
      <c r="G8" s="59" t="s">
        <v>773</v>
      </c>
      <c r="H8" s="58">
        <v>158</v>
      </c>
      <c r="I8" s="58">
        <v>10.3</v>
      </c>
      <c r="J8" s="58">
        <v>39.0127388535032</v>
      </c>
      <c r="K8" s="58">
        <v>20</v>
      </c>
      <c r="L8" s="58">
        <v>20</v>
      </c>
      <c r="M8" s="58">
        <v>20</v>
      </c>
      <c r="N8" s="73">
        <v>120.5427333</v>
      </c>
      <c r="O8" s="73">
        <v>30.63655</v>
      </c>
      <c r="P8" s="59" t="s">
        <v>753</v>
      </c>
      <c r="Q8" s="77" t="s">
        <v>762</v>
      </c>
      <c r="R8" s="78" t="s">
        <v>774</v>
      </c>
      <c r="S8" s="65" t="s">
        <v>11</v>
      </c>
    </row>
    <row r="9" spans="1:19" s="65" customFormat="1" ht="28.5">
      <c r="A9" s="57">
        <v>7</v>
      </c>
      <c r="B9" s="339" t="s">
        <v>775</v>
      </c>
      <c r="C9" s="59" t="s">
        <v>771</v>
      </c>
      <c r="D9" s="59" t="s">
        <v>749</v>
      </c>
      <c r="E9" s="59" t="s">
        <v>750</v>
      </c>
      <c r="F9" s="59" t="s">
        <v>772</v>
      </c>
      <c r="G9" s="59" t="s">
        <v>773</v>
      </c>
      <c r="H9" s="58">
        <v>158</v>
      </c>
      <c r="I9" s="58">
        <v>9</v>
      </c>
      <c r="J9" s="58">
        <v>28.343949044586</v>
      </c>
      <c r="K9" s="58">
        <v>18</v>
      </c>
      <c r="L9" s="58">
        <v>18</v>
      </c>
      <c r="M9" s="58">
        <v>18</v>
      </c>
      <c r="N9" s="73">
        <v>120.5427833</v>
      </c>
      <c r="O9" s="73">
        <v>30.63628333</v>
      </c>
      <c r="P9" s="59" t="s">
        <v>753</v>
      </c>
      <c r="Q9" s="77" t="s">
        <v>762</v>
      </c>
      <c r="R9" s="78" t="s">
        <v>774</v>
      </c>
      <c r="S9" s="65" t="s">
        <v>11</v>
      </c>
    </row>
    <row r="10" spans="1:19" s="65" customFormat="1" ht="28.5">
      <c r="A10" s="57">
        <v>8</v>
      </c>
      <c r="B10" s="339" t="s">
        <v>776</v>
      </c>
      <c r="C10" s="59" t="s">
        <v>771</v>
      </c>
      <c r="D10" s="59" t="s">
        <v>749</v>
      </c>
      <c r="E10" s="59" t="s">
        <v>750</v>
      </c>
      <c r="F10" s="59" t="s">
        <v>772</v>
      </c>
      <c r="G10" s="59" t="s">
        <v>773</v>
      </c>
      <c r="H10" s="58">
        <v>158</v>
      </c>
      <c r="I10" s="58">
        <v>9.5</v>
      </c>
      <c r="J10" s="58">
        <v>24.8407643312102</v>
      </c>
      <c r="K10" s="58">
        <v>16</v>
      </c>
      <c r="L10" s="58">
        <v>16</v>
      </c>
      <c r="M10" s="58">
        <v>16</v>
      </c>
      <c r="N10" s="73">
        <v>120.5427833</v>
      </c>
      <c r="O10" s="73">
        <v>30.63625</v>
      </c>
      <c r="P10" s="59" t="s">
        <v>753</v>
      </c>
      <c r="Q10" s="77" t="s">
        <v>762</v>
      </c>
      <c r="R10" s="78" t="s">
        <v>774</v>
      </c>
      <c r="S10" s="65" t="s">
        <v>11</v>
      </c>
    </row>
    <row r="11" spans="1:19" s="65" customFormat="1" ht="14.25">
      <c r="A11" s="57">
        <v>9</v>
      </c>
      <c r="B11" s="339" t="s">
        <v>777</v>
      </c>
      <c r="C11" s="59" t="s">
        <v>748</v>
      </c>
      <c r="D11" s="59" t="s">
        <v>749</v>
      </c>
      <c r="E11" s="59" t="s">
        <v>750</v>
      </c>
      <c r="F11" s="59" t="s">
        <v>751</v>
      </c>
      <c r="G11" s="59" t="s">
        <v>752</v>
      </c>
      <c r="H11" s="58">
        <v>108</v>
      </c>
      <c r="I11" s="58">
        <v>12</v>
      </c>
      <c r="J11" s="58">
        <v>28.6624203821656</v>
      </c>
      <c r="K11" s="58">
        <v>9.5</v>
      </c>
      <c r="L11" s="58">
        <v>10</v>
      </c>
      <c r="M11" s="58">
        <v>9</v>
      </c>
      <c r="N11" s="73">
        <v>120.50195</v>
      </c>
      <c r="O11" s="73">
        <v>30.58153333</v>
      </c>
      <c r="P11" s="59" t="s">
        <v>778</v>
      </c>
      <c r="Q11" s="77" t="s">
        <v>779</v>
      </c>
      <c r="R11" s="78" t="s">
        <v>780</v>
      </c>
      <c r="S11" s="65" t="s">
        <v>11</v>
      </c>
    </row>
    <row r="12" spans="1:19" s="65" customFormat="1" ht="14.25">
      <c r="A12" s="57">
        <v>10</v>
      </c>
      <c r="B12" s="339" t="s">
        <v>781</v>
      </c>
      <c r="C12" s="59" t="s">
        <v>771</v>
      </c>
      <c r="D12" s="59" t="s">
        <v>749</v>
      </c>
      <c r="E12" s="59" t="s">
        <v>750</v>
      </c>
      <c r="F12" s="59" t="s">
        <v>772</v>
      </c>
      <c r="G12" s="59" t="s">
        <v>773</v>
      </c>
      <c r="H12" s="58">
        <v>118</v>
      </c>
      <c r="I12" s="58">
        <v>11</v>
      </c>
      <c r="J12" s="58">
        <v>50.9554140127388</v>
      </c>
      <c r="K12" s="58">
        <v>4.5</v>
      </c>
      <c r="L12" s="58">
        <v>4</v>
      </c>
      <c r="M12" s="58">
        <v>5</v>
      </c>
      <c r="N12" s="73">
        <v>120.4425833</v>
      </c>
      <c r="O12" s="73">
        <v>30.58975</v>
      </c>
      <c r="P12" s="59" t="s">
        <v>778</v>
      </c>
      <c r="Q12" s="77" t="s">
        <v>782</v>
      </c>
      <c r="R12" s="78" t="s">
        <v>783</v>
      </c>
      <c r="S12" s="65" t="s">
        <v>11</v>
      </c>
    </row>
    <row r="13" spans="1:19" s="65" customFormat="1" ht="14.25">
      <c r="A13" s="57">
        <v>11</v>
      </c>
      <c r="B13" s="339" t="s">
        <v>784</v>
      </c>
      <c r="C13" s="59" t="s">
        <v>771</v>
      </c>
      <c r="D13" s="59" t="s">
        <v>749</v>
      </c>
      <c r="E13" s="59" t="s">
        <v>750</v>
      </c>
      <c r="F13" s="59" t="s">
        <v>772</v>
      </c>
      <c r="G13" s="59" t="s">
        <v>773</v>
      </c>
      <c r="H13" s="58">
        <v>108</v>
      </c>
      <c r="I13" s="58">
        <v>10</v>
      </c>
      <c r="J13" s="58">
        <v>43.7898089171974</v>
      </c>
      <c r="K13" s="58">
        <v>4</v>
      </c>
      <c r="L13" s="58">
        <v>4</v>
      </c>
      <c r="M13" s="58">
        <v>4</v>
      </c>
      <c r="N13" s="73">
        <v>120.44235</v>
      </c>
      <c r="O13" s="73">
        <v>30.58986667</v>
      </c>
      <c r="P13" s="59" t="s">
        <v>778</v>
      </c>
      <c r="Q13" s="77" t="s">
        <v>782</v>
      </c>
      <c r="R13" s="78" t="s">
        <v>785</v>
      </c>
      <c r="S13" s="65" t="s">
        <v>11</v>
      </c>
    </row>
    <row r="14" spans="1:19" s="65" customFormat="1" ht="14.25">
      <c r="A14" s="57">
        <v>12</v>
      </c>
      <c r="B14" s="339" t="s">
        <v>786</v>
      </c>
      <c r="C14" s="59" t="s">
        <v>787</v>
      </c>
      <c r="D14" s="59" t="s">
        <v>749</v>
      </c>
      <c r="E14" s="59" t="s">
        <v>750</v>
      </c>
      <c r="F14" s="59" t="s">
        <v>788</v>
      </c>
      <c r="G14" s="59" t="s">
        <v>789</v>
      </c>
      <c r="H14" s="58">
        <v>108</v>
      </c>
      <c r="I14" s="58">
        <v>10</v>
      </c>
      <c r="J14" s="58">
        <v>21.4968152866242</v>
      </c>
      <c r="K14" s="58">
        <v>10</v>
      </c>
      <c r="L14" s="58">
        <v>10</v>
      </c>
      <c r="M14" s="58">
        <v>10</v>
      </c>
      <c r="N14" s="73">
        <v>120.52295</v>
      </c>
      <c r="O14" s="73">
        <v>30.55508333</v>
      </c>
      <c r="P14" s="59" t="s">
        <v>790</v>
      </c>
      <c r="Q14" s="77" t="s">
        <v>791</v>
      </c>
      <c r="R14" s="78" t="s">
        <v>792</v>
      </c>
      <c r="S14" s="65" t="s">
        <v>11</v>
      </c>
    </row>
    <row r="15" spans="1:19" s="65" customFormat="1" ht="14.25">
      <c r="A15" s="57">
        <v>13</v>
      </c>
      <c r="B15" s="339" t="s">
        <v>793</v>
      </c>
      <c r="C15" s="59" t="s">
        <v>748</v>
      </c>
      <c r="D15" s="59" t="s">
        <v>749</v>
      </c>
      <c r="E15" s="59" t="s">
        <v>750</v>
      </c>
      <c r="F15" s="59" t="s">
        <v>751</v>
      </c>
      <c r="G15" s="59" t="s">
        <v>752</v>
      </c>
      <c r="H15" s="58">
        <v>104</v>
      </c>
      <c r="I15" s="58">
        <v>12</v>
      </c>
      <c r="J15" s="58">
        <v>43.9490445859873</v>
      </c>
      <c r="K15" s="58">
        <v>15</v>
      </c>
      <c r="L15" s="58">
        <v>15</v>
      </c>
      <c r="M15" s="58">
        <v>15</v>
      </c>
      <c r="N15" s="73">
        <v>120.53955</v>
      </c>
      <c r="O15" s="73">
        <v>30.50588333</v>
      </c>
      <c r="P15" s="59" t="s">
        <v>790</v>
      </c>
      <c r="Q15" s="77" t="s">
        <v>794</v>
      </c>
      <c r="R15" s="78" t="s">
        <v>795</v>
      </c>
      <c r="S15" s="65" t="s">
        <v>11</v>
      </c>
    </row>
    <row r="16" spans="1:19" s="65" customFormat="1" ht="14.25">
      <c r="A16" s="57">
        <v>14</v>
      </c>
      <c r="B16" s="339" t="s">
        <v>796</v>
      </c>
      <c r="C16" s="59" t="s">
        <v>748</v>
      </c>
      <c r="D16" s="59" t="s">
        <v>749</v>
      </c>
      <c r="E16" s="59" t="s">
        <v>750</v>
      </c>
      <c r="F16" s="59" t="s">
        <v>751</v>
      </c>
      <c r="G16" s="59" t="s">
        <v>752</v>
      </c>
      <c r="H16" s="58">
        <v>108</v>
      </c>
      <c r="I16" s="58">
        <v>13</v>
      </c>
      <c r="J16" s="58">
        <v>27.0700636942675</v>
      </c>
      <c r="K16" s="58">
        <v>16</v>
      </c>
      <c r="L16" s="58">
        <v>16</v>
      </c>
      <c r="M16" s="58">
        <v>16</v>
      </c>
      <c r="N16" s="73">
        <v>120.5439667</v>
      </c>
      <c r="O16" s="73">
        <v>30.5245</v>
      </c>
      <c r="P16" s="59" t="s">
        <v>790</v>
      </c>
      <c r="Q16" s="77" t="s">
        <v>797</v>
      </c>
      <c r="R16" s="78" t="s">
        <v>798</v>
      </c>
      <c r="S16" s="65" t="s">
        <v>11</v>
      </c>
    </row>
    <row r="17" spans="1:19" s="65" customFormat="1" ht="15">
      <c r="A17" s="71">
        <v>15</v>
      </c>
      <c r="B17" s="340" t="s">
        <v>799</v>
      </c>
      <c r="C17" s="62" t="s">
        <v>748</v>
      </c>
      <c r="D17" s="62" t="s">
        <v>749</v>
      </c>
      <c r="E17" s="62" t="s">
        <v>750</v>
      </c>
      <c r="F17" s="62" t="s">
        <v>751</v>
      </c>
      <c r="G17" s="62" t="s">
        <v>752</v>
      </c>
      <c r="H17" s="61">
        <v>118</v>
      </c>
      <c r="I17" s="61">
        <v>19</v>
      </c>
      <c r="J17" s="61">
        <v>71.4968152866242</v>
      </c>
      <c r="K17" s="61">
        <v>20</v>
      </c>
      <c r="L17" s="61">
        <v>20</v>
      </c>
      <c r="M17" s="61">
        <v>20</v>
      </c>
      <c r="N17" s="74">
        <v>120.5150833</v>
      </c>
      <c r="O17" s="74">
        <v>30.6136</v>
      </c>
      <c r="P17" s="62" t="s">
        <v>800</v>
      </c>
      <c r="Q17" s="79" t="s">
        <v>801</v>
      </c>
      <c r="R17" s="80" t="s">
        <v>802</v>
      </c>
      <c r="S17" s="65" t="s">
        <v>11</v>
      </c>
    </row>
  </sheetData>
  <sheetProtection/>
  <mergeCells count="1">
    <mergeCell ref="A1:R1"/>
  </mergeCells>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lqq</dc:creator>
  <cp:keywords/>
  <dc:description/>
  <cp:lastModifiedBy>WPS_1507701984</cp:lastModifiedBy>
  <cp:lastPrinted>2017-03-16T00:39:01Z</cp:lastPrinted>
  <dcterms:created xsi:type="dcterms:W3CDTF">2011-11-24T00:51:01Z</dcterms:created>
  <dcterms:modified xsi:type="dcterms:W3CDTF">2023-10-27T04:14:03Z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D9658C9006804A498CA9FB2905BFB011</vt:lpwstr>
  </property>
</Properties>
</file>