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15" windowHeight="8820" tabRatio="930" activeTab="8"/>
  </bookViews>
  <sheets>
    <sheet name="1、综合布线" sheetId="1" r:id="rId1"/>
    <sheet name="2、计算机网络" sheetId="2" r:id="rId2"/>
    <sheet name="3、安全防范" sheetId="3" r:id="rId3"/>
    <sheet name="4、公共广播" sheetId="7" r:id="rId4"/>
    <sheet name="5、多媒体会议音控" sheetId="21" r:id="rId5"/>
    <sheet name="6、车辆管理" sheetId="20" r:id="rId6"/>
    <sheet name="7、多媒体显示" sheetId="22" r:id="rId7"/>
    <sheet name="8、机房工程" sheetId="23" r:id="rId8"/>
    <sheet name="9、排队呼叫" sheetId="24" r:id="rId9"/>
  </sheets>
  <calcPr calcId="145621"/>
</workbook>
</file>

<file path=xl/calcChain.xml><?xml version="1.0" encoding="utf-8"?>
<calcChain xmlns="http://schemas.openxmlformats.org/spreadsheetml/2006/main">
  <c r="F134" i="23" l="1"/>
  <c r="F106" i="23"/>
  <c r="F100" i="23"/>
  <c r="F102" i="23" s="1"/>
  <c r="F42" i="23"/>
  <c r="F8" i="23"/>
  <c r="H12" i="22"/>
  <c r="E71" i="3"/>
  <c r="E10"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F10" i="23" l="1"/>
</calcChain>
</file>

<file path=xl/sharedStrings.xml><?xml version="1.0" encoding="utf-8"?>
<sst xmlns="http://schemas.openxmlformats.org/spreadsheetml/2006/main" count="1969" uniqueCount="714">
  <si>
    <t>序号</t>
  </si>
  <si>
    <t>1、综合布线</t>
  </si>
  <si>
    <t>设备名称</t>
  </si>
  <si>
    <t>技术参数</t>
  </si>
  <si>
    <t>单位</t>
  </si>
  <si>
    <t>数量</t>
  </si>
  <si>
    <t>推荐品牌</t>
  </si>
  <si>
    <t>六类网线</t>
  </si>
  <si>
    <t>米</t>
  </si>
  <si>
    <t>大对数电缆</t>
  </si>
  <si>
    <t>305米/箱；防火等级：PVC；芯线规格：24AWG；芯线对数：25对，每芯带有彩色护套；标准：ISO/IEC 11801:2002 EC2.0；带宽：≥16MHz；特性阻抗：100Ω；外皮：LSOH</t>
  </si>
  <si>
    <t>箱</t>
  </si>
  <si>
    <t>三位面板</t>
  </si>
  <si>
    <t>根据国际86*86型标准设计制造；
嵌入式面板，安装方便，表面隐藏螺钉孔，美观大方；
面板表面带图标及标签框，方便识别数据和语言端口；
配有防尘盖以保护模块、遮蔽灰尘和污染物进入；备用适用于各种环境的1-4孔面板</t>
  </si>
  <si>
    <t>个</t>
  </si>
  <si>
    <t>双位面板</t>
  </si>
  <si>
    <t>六类网络模块</t>
  </si>
  <si>
    <t xml:space="preserve">金针表面镀金厚度50μ，提高接触性能，防止表面氧化及延长使用寿命，插拔寿命≥1000次
IDC采用直立自锁式结构使得芯线卡接牢固，保证系统稳定，可接0.5-0.6mm线径。
特有线缆保护盖，可保持芯线卡接牢固并有效防尘
精巧的外形结构设计，保证了底盒中线缆有更宽松的容纳空间                                                                                                                                                                                                                                    IDC：磷青铜    导线端接次数：≥250                                                          </t>
  </si>
  <si>
    <t>六类网络配线架</t>
  </si>
  <si>
    <t>标准19”机架式安装，钢质底板整体结构，保证产品的机械强度
提供模块式设计，满足用户差异化需求，模块后座配有防尘盖，有效防止积尘对链路性能的影响
可拆卸式线缆托架，保证线缆垂直进线，
彩色语音、数据标识系统，让施工、维护、管理更方便、快捷产品</t>
  </si>
  <si>
    <t>电话配线架</t>
  </si>
  <si>
    <t>机架式安装，外壳材料，PC 阻燃级材料，卡接线规范围：22～26AWG，含连接快</t>
  </si>
  <si>
    <t>数据跳线</t>
  </si>
  <si>
    <r>
      <rPr>
        <sz val="10"/>
        <color rgb="FF000000"/>
        <rFont val="微软雅黑"/>
        <family val="2"/>
        <charset val="134"/>
      </rPr>
      <t>六类</t>
    </r>
    <r>
      <rPr>
        <sz val="10"/>
        <rFont val="微软雅黑"/>
        <family val="2"/>
        <charset val="134"/>
      </rPr>
      <t>2米跳线；防火等级：PVC；性能符合6类国际标准；采用防松脱插头；插拔次数：&gt;1000；</t>
    </r>
  </si>
  <si>
    <t>根</t>
  </si>
  <si>
    <t>语音跳线</t>
  </si>
  <si>
    <t>1对110-RJ45鸭嘴跳线，卡接可重复大于200次</t>
  </si>
  <si>
    <t>电话跳线</t>
  </si>
  <si>
    <t>RJ45-RJ11跳线，长度根据现场实际需要定制</t>
  </si>
  <si>
    <t>理线架</t>
  </si>
  <si>
    <r>
      <rPr>
        <sz val="10"/>
        <color indexed="8"/>
        <rFont val="微软雅黑"/>
        <family val="2"/>
        <charset val="134"/>
      </rPr>
      <t>规格：</t>
    </r>
    <r>
      <rPr>
        <sz val="10"/>
        <rFont val="微软雅黑"/>
        <family val="2"/>
        <charset val="134"/>
      </rPr>
      <t>1U，110配线架专用理线架</t>
    </r>
  </si>
  <si>
    <t>光纤</t>
  </si>
  <si>
    <t>室内24芯，单模9/125，低烟无卤外皮</t>
  </si>
  <si>
    <t>室内12芯，单模9/125，低烟无卤外皮</t>
  </si>
  <si>
    <t>室内8芯，单模9/125，低烟无卤外皮</t>
  </si>
  <si>
    <t>光纤盒</t>
  </si>
  <si>
    <t>8芯光纤分线盒</t>
  </si>
  <si>
    <t>12芯光纤分线盒</t>
  </si>
  <si>
    <t>24芯光纤分线盒</t>
  </si>
  <si>
    <t>光纤托盘</t>
  </si>
  <si>
    <t>LC托盘套件（单模）</t>
  </si>
  <si>
    <t>套</t>
  </si>
  <si>
    <t>光纤配线架</t>
  </si>
  <si>
    <t>前端自带光纤端口标识系统；24口SNAP-IN卡接端口，端口自带模块式防尘盖；适用于SNAP-IN光纤适配器，抽屉式</t>
  </si>
  <si>
    <t>光纤尾纤</t>
  </si>
  <si>
    <r>
      <rPr>
        <sz val="10"/>
        <color indexed="8"/>
        <rFont val="微软雅黑"/>
        <family val="2"/>
        <charset val="134"/>
      </rPr>
      <t>单模光纤尾纤，</t>
    </r>
    <r>
      <rPr>
        <sz val="10"/>
        <rFont val="微软雅黑"/>
        <family val="2"/>
        <charset val="134"/>
      </rPr>
      <t>LC/UPC，</t>
    </r>
    <r>
      <rPr>
        <sz val="10"/>
        <rFont val="微软雅黑"/>
        <family val="2"/>
        <charset val="134"/>
      </rPr>
      <t>9/125µm</t>
    </r>
    <r>
      <rPr>
        <sz val="10"/>
        <rFont val="微软雅黑"/>
        <family val="2"/>
        <charset val="134"/>
      </rPr>
      <t>，防火等级IEC332-3</t>
    </r>
  </si>
  <si>
    <t>光纤适配器</t>
  </si>
  <si>
    <r>
      <rPr>
        <sz val="10"/>
        <color indexed="8"/>
        <rFont val="微软雅黑"/>
        <family val="2"/>
        <charset val="134"/>
      </rPr>
      <t>单模；</t>
    </r>
    <r>
      <rPr>
        <sz val="10"/>
        <rFont val="微软雅黑"/>
        <family val="2"/>
        <charset val="134"/>
      </rPr>
      <t>LC-LC；单个适配器支持2芯光纤；标准：ISO/IEC 11801:2002 EC2.0；安装可方便地安装到光纤配线架和面板上，无需特殊工具</t>
    </r>
  </si>
  <si>
    <t>光纤跳线</t>
  </si>
  <si>
    <r>
      <rPr>
        <sz val="10"/>
        <color indexed="8"/>
        <rFont val="微软雅黑"/>
        <family val="2"/>
        <charset val="134"/>
      </rPr>
      <t>2</t>
    </r>
    <r>
      <rPr>
        <sz val="10"/>
        <rFont val="微软雅黑"/>
        <family val="2"/>
        <charset val="134"/>
      </rPr>
      <t>米，LC-LC单模双芯</t>
    </r>
  </si>
  <si>
    <t>HDMI传输器</t>
  </si>
  <si>
    <t>对</t>
  </si>
  <si>
    <t>秋叶原、猛玛、美誉</t>
  </si>
  <si>
    <t>电源线</t>
  </si>
  <si>
    <t>WDZ-RYY-2*1.0</t>
  </si>
  <si>
    <t>音频线</t>
  </si>
  <si>
    <t>金银线400支</t>
  </si>
  <si>
    <t>秋叶原、山泽、金三角</t>
  </si>
  <si>
    <t>话筒线</t>
  </si>
  <si>
    <t>RVVP2*0.5</t>
  </si>
  <si>
    <t>其他连接线</t>
  </si>
  <si>
    <t>DVI、HDMI、音频级联线等</t>
  </si>
  <si>
    <t>批</t>
  </si>
  <si>
    <t>国产</t>
  </si>
  <si>
    <t>屏幕电源线</t>
  </si>
  <si>
    <t>WDZ-YJY-5*10</t>
  </si>
  <si>
    <t>WDZ-YJY-5*4</t>
  </si>
  <si>
    <t>WDZ-YJY-3*2.5</t>
  </si>
  <si>
    <t>2、计算机网络系统</t>
  </si>
  <si>
    <t>名称</t>
  </si>
  <si>
    <t>参数</t>
  </si>
  <si>
    <t>一、政务网</t>
  </si>
  <si>
    <t>*核心交换机</t>
  </si>
  <si>
    <t>台</t>
  </si>
  <si>
    <t>华为、H3C、锐捷</t>
  </si>
  <si>
    <t>以太网交换机交流电源模块，满足实际容量要求</t>
  </si>
  <si>
    <t>块</t>
  </si>
  <si>
    <t>交换路由引擎模块</t>
  </si>
  <si>
    <t>光模块</t>
  </si>
  <si>
    <r>
      <rPr>
        <sz val="10"/>
        <rFont val="微软雅黑"/>
        <family val="2"/>
        <charset val="134"/>
      </rPr>
      <t>光模块</t>
    </r>
    <r>
      <rPr>
        <sz val="10"/>
        <rFont val="微软雅黑"/>
        <family val="2"/>
        <charset val="134"/>
      </rPr>
      <t>-SFP-GE-</t>
    </r>
    <r>
      <rPr>
        <sz val="10"/>
        <rFont val="微软雅黑"/>
        <family val="2"/>
        <charset val="134"/>
      </rPr>
      <t>单模模块</t>
    </r>
    <r>
      <rPr>
        <sz val="10"/>
        <rFont val="微软雅黑"/>
        <family val="2"/>
        <charset val="134"/>
      </rPr>
      <t>-(1310nm,10km,LC)</t>
    </r>
  </si>
  <si>
    <t>*汇聚交换机</t>
  </si>
  <si>
    <t>二、设备网</t>
  </si>
  <si>
    <t>交流电源模块，满足实际容量要求</t>
  </si>
  <si>
    <r>
      <rPr>
        <sz val="10"/>
        <color theme="1"/>
        <rFont val="微软雅黑"/>
        <family val="2"/>
        <charset val="134"/>
      </rPr>
      <t>华为、</t>
    </r>
    <r>
      <rPr>
        <sz val="10"/>
        <color theme="1"/>
        <rFont val="微软雅黑"/>
        <family val="2"/>
        <charset val="134"/>
      </rPr>
      <t>H3C</t>
    </r>
    <r>
      <rPr>
        <sz val="10"/>
        <color theme="1"/>
        <rFont val="微软雅黑"/>
        <family val="2"/>
        <charset val="134"/>
      </rPr>
      <t>、迪普</t>
    </r>
  </si>
  <si>
    <r>
      <rPr>
        <b/>
        <sz val="10"/>
        <color theme="1"/>
        <rFont val="微软雅黑"/>
        <family val="2"/>
        <charset val="134"/>
      </rPr>
      <t>四、</t>
    </r>
    <r>
      <rPr>
        <b/>
        <sz val="10"/>
        <color theme="1"/>
        <rFont val="微软雅黑"/>
        <family val="2"/>
        <charset val="134"/>
      </rPr>
      <t>12345</t>
    </r>
    <r>
      <rPr>
        <b/>
        <sz val="10"/>
        <color theme="1"/>
        <rFont val="微软雅黑"/>
        <family val="2"/>
        <charset val="134"/>
      </rPr>
      <t>专网</t>
    </r>
  </si>
  <si>
    <t>五、智慧城管</t>
  </si>
  <si>
    <t>六、政法专线</t>
  </si>
  <si>
    <t>八、人社专网</t>
  </si>
  <si>
    <t>九、网络安全</t>
  </si>
  <si>
    <t>*下一代防火墙</t>
  </si>
  <si>
    <t>吞吐量≥8G，并发连接数≥600万，每秒新建连接数≥120K；固定接口：≥16个千兆电，≥8个千兆光；接口卡插槽个数≥2；支持SCF虚拟化技术，集成链路负载均衡特性，通过链路状态检测、链路繁忙保护等技术，有效实现互联网出口的多链路自动均衡和自动切换；配置不低于500G硬盘模块，双电源，三年AV防病毒，三年应用识别。入侵防御（IPS），支持Web攻击识别和防护，如跨站脚本攻击、SQL注入攻击等。配置:配置3年特征库服务授权</t>
  </si>
  <si>
    <t>十、无线</t>
  </si>
  <si>
    <r>
      <rPr>
        <sz val="10"/>
        <color theme="1"/>
        <rFont val="微软雅黑"/>
        <family val="2"/>
        <charset val="134"/>
      </rPr>
      <t>普密放装</t>
    </r>
    <r>
      <rPr>
        <sz val="10"/>
        <color theme="1"/>
        <rFont val="微软雅黑"/>
        <family val="2"/>
        <charset val="134"/>
      </rPr>
      <t>AP</t>
    </r>
  </si>
  <si>
    <r>
      <rPr>
        <sz val="10"/>
        <color theme="1"/>
        <rFont val="微软雅黑"/>
        <family val="2"/>
        <charset val="134"/>
      </rPr>
      <t>面板</t>
    </r>
    <r>
      <rPr>
        <sz val="10"/>
        <color theme="1"/>
        <rFont val="微软雅黑"/>
        <family val="2"/>
        <charset val="134"/>
      </rPr>
      <t>A</t>
    </r>
    <r>
      <rPr>
        <sz val="10"/>
        <color indexed="8"/>
        <rFont val="微软雅黑"/>
        <family val="2"/>
        <charset val="134"/>
      </rPr>
      <t>P</t>
    </r>
  </si>
  <si>
    <t>*24口POE交换机</t>
  </si>
  <si>
    <t>无线控制器</t>
  </si>
  <si>
    <t>控制器授权</t>
  </si>
  <si>
    <t>增强型无线控制器license授权函-管理32AP</t>
  </si>
  <si>
    <t>吞吐量≥8G，并发连接数≥600万，每秒新建连接数≥120K；固定接口：≥16个千兆电，≥8个千兆光；接口卡插槽个数≥2；支持SCF虚拟化技术，集成链路负载均衡特性，通过链路状态检测、链路繁忙保护等技术，有效实现互联网出口的多链路自动均衡和自动切换；配置：500G硬盘模块，双电源，三年AV防病毒，三年应用识别。入侵防御（IPS），支持Web攻击识别和防护，如跨站脚本攻击、SQL注入攻击等。3年特征库服务授权</t>
  </si>
  <si>
    <t>*行为管理</t>
  </si>
  <si>
    <t>无线认证平台</t>
  </si>
  <si>
    <t>提供短信、微信认证，并可以配合提供上网行为溯源追查（年服务费）</t>
  </si>
  <si>
    <t>年</t>
  </si>
  <si>
    <t>定制</t>
  </si>
  <si>
    <t>链路</t>
  </si>
  <si>
    <t>100M固有固定IP</t>
  </si>
  <si>
    <r>
      <rPr>
        <sz val="10"/>
        <rFont val="Arial"/>
        <family val="2"/>
      </rPr>
      <t>3</t>
    </r>
    <r>
      <rPr>
        <sz val="10"/>
        <rFont val="宋体"/>
        <family val="3"/>
        <charset val="134"/>
      </rPr>
      <t>、安全防范</t>
    </r>
  </si>
  <si>
    <t>一、大楼室内监控</t>
  </si>
  <si>
    <t>星光半球摄像机</t>
  </si>
  <si>
    <r>
      <rPr>
        <sz val="10"/>
        <rFont val="宋体"/>
        <family val="3"/>
        <charset val="134"/>
      </rPr>
      <t>传感器类型</t>
    </r>
    <r>
      <rPr>
        <sz val="10"/>
        <rFont val="Arial"/>
        <family val="2"/>
      </rPr>
      <t>1/2.8</t>
    </r>
    <r>
      <rPr>
        <sz val="10"/>
        <rFont val="宋体"/>
        <family val="3"/>
        <charset val="134"/>
      </rPr>
      <t>英寸</t>
    </r>
    <r>
      <rPr>
        <sz val="10"/>
        <rFont val="Arial"/>
        <family val="2"/>
      </rPr>
      <t>CMOS</t>
    </r>
    <r>
      <rPr>
        <sz val="10"/>
        <rFont val="宋体"/>
        <family val="3"/>
        <charset val="134"/>
      </rPr>
      <t>；像素</t>
    </r>
    <r>
      <rPr>
        <sz val="10"/>
        <rFont val="Arial"/>
        <family val="2"/>
      </rPr>
      <t>200</t>
    </r>
    <r>
      <rPr>
        <sz val="10"/>
        <rFont val="宋体"/>
        <family val="3"/>
        <charset val="134"/>
      </rPr>
      <t>万；最大分辨率</t>
    </r>
    <r>
      <rPr>
        <sz val="10"/>
        <rFont val="Arial"/>
        <family val="2"/>
      </rPr>
      <t>1920×1080</t>
    </r>
    <r>
      <rPr>
        <sz val="10"/>
        <rFont val="宋体"/>
        <family val="3"/>
        <charset val="134"/>
      </rPr>
      <t>；最低照度</t>
    </r>
    <r>
      <rPr>
        <sz val="10"/>
        <rFont val="Arial"/>
        <family val="2"/>
      </rPr>
      <t>0.002Lux</t>
    </r>
    <r>
      <rPr>
        <sz val="10"/>
        <rFont val="宋体"/>
        <family val="3"/>
        <charset val="134"/>
      </rPr>
      <t>（彩色模式）；</t>
    </r>
    <r>
      <rPr>
        <sz val="10"/>
        <rFont val="Arial"/>
        <family val="2"/>
      </rPr>
      <t>0.0002Lux</t>
    </r>
    <r>
      <rPr>
        <sz val="10"/>
        <rFont val="宋体"/>
        <family val="3"/>
        <charset val="134"/>
      </rPr>
      <t>（黑白模式）；</t>
    </r>
    <r>
      <rPr>
        <sz val="10"/>
        <rFont val="Arial"/>
        <family val="2"/>
      </rPr>
      <t>0Lux</t>
    </r>
    <r>
      <rPr>
        <sz val="10"/>
        <rFont val="宋体"/>
        <family val="3"/>
        <charset val="134"/>
      </rPr>
      <t>（补光灯开启）；最大补光距离</t>
    </r>
    <r>
      <rPr>
        <sz val="10"/>
        <rFont val="Arial"/>
        <family val="2"/>
      </rPr>
      <t>50m</t>
    </r>
    <r>
      <rPr>
        <sz val="10"/>
        <rFont val="宋体"/>
        <family val="3"/>
        <charset val="134"/>
      </rPr>
      <t>（红外）；
镜头类型电动变焦；镜头焦距</t>
    </r>
    <r>
      <rPr>
        <sz val="10"/>
        <rFont val="Arial"/>
        <family val="2"/>
      </rPr>
      <t>2.7mm~13.5mm</t>
    </r>
    <r>
      <rPr>
        <sz val="10"/>
        <rFont val="宋体"/>
        <family val="3"/>
        <charset val="134"/>
      </rPr>
      <t>；
通用行为分析绊线入侵；区域入侵；快速移动；物品遗留；物品搬移；徘徊检测；人员聚集；停车检测；人脸检测；视频压缩标准</t>
    </r>
    <r>
      <rPr>
        <sz val="10"/>
        <rFont val="Arial"/>
        <family val="2"/>
      </rPr>
      <t>H.265</t>
    </r>
    <r>
      <rPr>
        <sz val="10"/>
        <rFont val="宋体"/>
        <family val="3"/>
        <charset val="134"/>
      </rPr>
      <t>；</t>
    </r>
    <r>
      <rPr>
        <sz val="10"/>
        <rFont val="Arial"/>
        <family val="2"/>
      </rPr>
      <t>H.264</t>
    </r>
    <r>
      <rPr>
        <sz val="10"/>
        <rFont val="宋体"/>
        <family val="3"/>
        <charset val="134"/>
      </rPr>
      <t>；</t>
    </r>
    <r>
      <rPr>
        <sz val="10"/>
        <rFont val="Arial"/>
        <family val="2"/>
      </rPr>
      <t>H.264H</t>
    </r>
    <r>
      <rPr>
        <sz val="10"/>
        <rFont val="宋体"/>
        <family val="3"/>
        <charset val="134"/>
      </rPr>
      <t>；</t>
    </r>
    <r>
      <rPr>
        <sz val="10"/>
        <rFont val="Arial"/>
        <family val="2"/>
      </rPr>
      <t>MJPEG</t>
    </r>
    <r>
      <rPr>
        <sz val="10"/>
        <rFont val="宋体"/>
        <family val="3"/>
        <charset val="134"/>
      </rPr>
      <t>；宽动态</t>
    </r>
    <r>
      <rPr>
        <sz val="10"/>
        <rFont val="Arial"/>
        <family val="2"/>
      </rPr>
      <t>120dB</t>
    </r>
    <r>
      <rPr>
        <sz val="10"/>
        <rFont val="宋体"/>
        <family val="3"/>
        <charset val="134"/>
      </rPr>
      <t>；电子防抖支持；透雾功能支持；内置</t>
    </r>
    <r>
      <rPr>
        <sz val="10"/>
        <rFont val="Arial"/>
        <family val="2"/>
      </rPr>
      <t>MIC</t>
    </r>
    <r>
      <rPr>
        <sz val="10"/>
        <rFont val="宋体"/>
        <family val="3"/>
        <charset val="134"/>
      </rPr>
      <t>支持；
报警事件无</t>
    </r>
    <r>
      <rPr>
        <sz val="10"/>
        <rFont val="Arial"/>
        <family val="2"/>
      </rPr>
      <t>SD</t>
    </r>
    <r>
      <rPr>
        <sz val="10"/>
        <rFont val="宋体"/>
        <family val="3"/>
        <charset val="134"/>
      </rPr>
      <t>卡；</t>
    </r>
    <r>
      <rPr>
        <sz val="10"/>
        <rFont val="Arial"/>
        <family val="2"/>
      </rPr>
      <t>SD</t>
    </r>
    <r>
      <rPr>
        <sz val="10"/>
        <rFont val="宋体"/>
        <family val="3"/>
        <charset val="134"/>
      </rPr>
      <t>卡空间不足；</t>
    </r>
    <r>
      <rPr>
        <sz val="10"/>
        <rFont val="Arial"/>
        <family val="2"/>
      </rPr>
      <t>SD</t>
    </r>
    <r>
      <rPr>
        <sz val="10"/>
        <rFont val="宋体"/>
        <family val="3"/>
        <charset val="134"/>
      </rPr>
      <t>卡出错；网络断开；</t>
    </r>
    <r>
      <rPr>
        <sz val="10"/>
        <rFont val="Arial"/>
        <family val="2"/>
      </rPr>
      <t>IP</t>
    </r>
    <r>
      <rPr>
        <sz val="10"/>
        <rFont val="宋体"/>
        <family val="3"/>
        <charset val="134"/>
      </rPr>
      <t>冲突；非法访问；移动检测；视频遮挡；虚焦侦测；区域入侵；绊线入侵；物品遗留；物品搬移；场景变更；徘徊检测；人员聚集；快速移动；停车检测；音频异常侦测；人脸检测；外部报警；电</t>
    </r>
    <r>
      <rPr>
        <sz val="10"/>
        <rFont val="Arial"/>
        <family val="2"/>
      </rPr>
      <t xml:space="preserve"> </t>
    </r>
    <r>
      <rPr>
        <sz val="10"/>
        <rFont val="宋体"/>
        <family val="3"/>
        <charset val="134"/>
      </rPr>
      <t>压检测；人数统计；
接入标准</t>
    </r>
    <r>
      <rPr>
        <sz val="10"/>
        <rFont val="Arial"/>
        <family val="2"/>
      </rPr>
      <t>ONVIF</t>
    </r>
    <r>
      <rPr>
        <sz val="10"/>
        <rFont val="宋体"/>
        <family val="3"/>
        <charset val="134"/>
      </rPr>
      <t>；</t>
    </r>
    <r>
      <rPr>
        <sz val="10"/>
        <rFont val="Arial"/>
        <family val="2"/>
      </rPr>
      <t>GB/T28181</t>
    </r>
    <r>
      <rPr>
        <sz val="10"/>
        <rFont val="宋体"/>
        <family val="3"/>
        <charset val="134"/>
      </rPr>
      <t>；</t>
    </r>
    <r>
      <rPr>
        <sz val="10"/>
        <rFont val="Arial"/>
        <family val="2"/>
      </rPr>
      <t>CGI</t>
    </r>
    <r>
      <rPr>
        <sz val="10"/>
        <rFont val="宋体"/>
        <family val="3"/>
        <charset val="134"/>
      </rPr>
      <t>；最大</t>
    </r>
    <r>
      <rPr>
        <sz val="10"/>
        <rFont val="Arial"/>
        <family val="2"/>
      </rPr>
      <t>Micro SD</t>
    </r>
    <r>
      <rPr>
        <sz val="10"/>
        <rFont val="宋体"/>
        <family val="3"/>
        <charset val="134"/>
      </rPr>
      <t>卡</t>
    </r>
    <r>
      <rPr>
        <sz val="10"/>
        <rFont val="Arial"/>
        <family val="2"/>
      </rPr>
      <t>128G</t>
    </r>
    <r>
      <rPr>
        <sz val="10"/>
        <rFont val="宋体"/>
        <family val="3"/>
        <charset val="134"/>
      </rPr>
      <t>；星光支持；音频输入</t>
    </r>
    <r>
      <rPr>
        <sz val="10"/>
        <rFont val="Arial"/>
        <family val="2"/>
      </rPr>
      <t>1</t>
    </r>
    <r>
      <rPr>
        <sz val="10"/>
        <rFont val="宋体"/>
        <family val="3"/>
        <charset val="134"/>
      </rPr>
      <t>路（</t>
    </r>
    <r>
      <rPr>
        <sz val="10"/>
        <rFont val="Arial"/>
        <family val="2"/>
      </rPr>
      <t>RCA</t>
    </r>
    <r>
      <rPr>
        <sz val="10"/>
        <rFont val="宋体"/>
        <family val="3"/>
        <charset val="134"/>
      </rPr>
      <t>头）；音频输出</t>
    </r>
    <r>
      <rPr>
        <sz val="10"/>
        <rFont val="Arial"/>
        <family val="2"/>
      </rPr>
      <t>1</t>
    </r>
    <r>
      <rPr>
        <sz val="10"/>
        <rFont val="宋体"/>
        <family val="3"/>
        <charset val="134"/>
      </rPr>
      <t>路（</t>
    </r>
    <r>
      <rPr>
        <sz val="10"/>
        <rFont val="Arial"/>
        <family val="2"/>
      </rPr>
      <t>RCA</t>
    </r>
    <r>
      <rPr>
        <sz val="10"/>
        <rFont val="宋体"/>
        <family val="3"/>
        <charset val="134"/>
      </rPr>
      <t>头）；报警输入</t>
    </r>
    <r>
      <rPr>
        <sz val="10"/>
        <rFont val="Arial"/>
        <family val="2"/>
      </rPr>
      <t>3</t>
    </r>
    <r>
      <rPr>
        <sz val="10"/>
        <rFont val="宋体"/>
        <family val="3"/>
        <charset val="134"/>
      </rPr>
      <t>路，湿节点，支持</t>
    </r>
    <r>
      <rPr>
        <sz val="10"/>
        <rFont val="Arial"/>
        <family val="2"/>
      </rPr>
      <t>3V~5V</t>
    </r>
    <r>
      <rPr>
        <sz val="10"/>
        <rFont val="宋体"/>
        <family val="3"/>
        <charset val="134"/>
      </rPr>
      <t>范围电位；报警输出</t>
    </r>
    <r>
      <rPr>
        <sz val="10"/>
        <rFont val="Arial"/>
        <family val="2"/>
      </rPr>
      <t>2</t>
    </r>
    <r>
      <rPr>
        <sz val="10"/>
        <rFont val="宋体"/>
        <family val="3"/>
        <charset val="134"/>
      </rPr>
      <t>路，湿节点，支持最大</t>
    </r>
    <r>
      <rPr>
        <sz val="10"/>
        <rFont val="Arial"/>
        <family val="2"/>
      </rPr>
      <t>12V</t>
    </r>
    <r>
      <rPr>
        <sz val="10"/>
        <rFont val="宋体"/>
        <family val="3"/>
        <charset val="134"/>
      </rPr>
      <t>电位；
供电方式</t>
    </r>
    <r>
      <rPr>
        <sz val="10"/>
        <rFont val="Arial"/>
        <family val="2"/>
      </rPr>
      <t>DC12V/POE</t>
    </r>
    <r>
      <rPr>
        <sz val="10"/>
        <rFont val="宋体"/>
        <family val="3"/>
        <charset val="134"/>
      </rPr>
      <t>；防护等级</t>
    </r>
    <r>
      <rPr>
        <sz val="10"/>
        <rFont val="Arial"/>
        <family val="2"/>
      </rPr>
      <t>IP67</t>
    </r>
    <r>
      <rPr>
        <sz val="10"/>
        <rFont val="宋体"/>
        <family val="3"/>
        <charset val="134"/>
      </rPr>
      <t>；</t>
    </r>
  </si>
  <si>
    <t>海康威视、大华、宇视</t>
  </si>
  <si>
    <t>电梯摄像机</t>
  </si>
  <si>
    <t>支持绊线入侵，区域入侵采用高性能200万像素1/2.8英寸CMOS图像传感器，低照度效果好，图像清晰度高最大可输出200万(1920×1080)@25fps）支持H.265编码，压缩比高，实现超低码流传输内置高效红外补光灯，最大红外监控距离20米支持走廊模式，宽动态，3D降噪，强光抑制，背光补偿，数字水印，适用不同监控环境支持ROI，SMART H.264/H.265，灵活编码，适用不同带宽和存储环境支持报警1进1出，音频1进1出，最大支持256G Micro SD卡，内置MIC支持DC12V/POE供电方式支持IP67/IK10防护等级</t>
  </si>
  <si>
    <t>星光枪式摄像机</t>
  </si>
  <si>
    <t>客流量统计摄像机</t>
  </si>
  <si>
    <t>1/3”CMOS双目智能客流统计网络摄像机
客流统计: 支持客流量统计功能，对进入,离开以及经过的人员进行数量统计，并可显示及输出日、周、月、年统计报表
数据上传: 客流数据支持E-HOME、HTTP协议主动上传
数据存储: 内置flash存储，支持断网续传
镜头:
2.8mm 水平视场角：93.76°,垂直视场角：69.24°，对角视场角：127.63°
视频压缩标准: H.264
最大图像尺寸: 640 ×480
通讯接口: 1 个RJ45 10M / 100M 自适应以太网口,1个RS-485接口
报警接口: 一个输入,一个输出.输出接口(AC/DC 24V 1A max)
工作温度和湿度: -10℃~40℃,湿度小于95%(无凝结)
电源供应: DC12V/POE802.3af</t>
  </si>
  <si>
    <t>热成像测温摄像机</t>
  </si>
  <si>
    <t>热成像：分辨率160 × 120；焦距6mm；视场角：25°×18.7°；
可见光：分辨率2688*1520；焦距8mm；视频模式：双光融合；支持AI人脸检测；防护等级：IP67 ；电源输入：DC 12 V（±20%）或PoE (802.3af, class 3)</t>
  </si>
  <si>
    <t>黑体</t>
  </si>
  <si>
    <t>可调范围（最低温度=室温+5.0℃，最高温度50.0℃）有效辐射面：70mm×70mm温度分辨率：0.1℃温度精确度：±0.2℃（单点）温度稳定性：±(0.1～0.2)℃/30min有效发射率：0.97（±0.01）电源：AC 100-240V，50/60Hz，0.5A设备工作温度/湿度：0℃～40℃/≤80%RH设备存储温度/湿度：-10℃～50℃/≤80%RH</t>
  </si>
  <si>
    <t>拾音器</t>
  </si>
  <si>
    <r>
      <rPr>
        <sz val="10"/>
        <rFont val="宋体"/>
        <family val="3"/>
        <charset val="134"/>
      </rPr>
      <t>全向监控拾音器；
拾音范围</t>
    </r>
    <r>
      <rPr>
        <sz val="10"/>
        <rFont val="Arial"/>
        <family val="2"/>
      </rPr>
      <t>70</t>
    </r>
    <r>
      <rPr>
        <sz val="10"/>
        <rFont val="宋体"/>
        <family val="3"/>
        <charset val="134"/>
      </rPr>
      <t>平方米；音频传输距离</t>
    </r>
    <r>
      <rPr>
        <sz val="10"/>
        <rFont val="Arial"/>
        <family val="2"/>
      </rPr>
      <t>3000</t>
    </r>
    <r>
      <rPr>
        <sz val="10"/>
        <rFont val="宋体"/>
        <family val="3"/>
        <charset val="134"/>
      </rPr>
      <t>米；灵敏度</t>
    </r>
    <r>
      <rPr>
        <sz val="10"/>
        <rFont val="Arial"/>
        <family val="2"/>
      </rPr>
      <t>-34dB</t>
    </r>
    <r>
      <rPr>
        <sz val="10"/>
        <rFont val="宋体"/>
        <family val="3"/>
        <charset val="134"/>
      </rPr>
      <t>；信噪比</t>
    </r>
    <r>
      <rPr>
        <sz val="10"/>
        <rFont val="Arial"/>
        <family val="2"/>
      </rPr>
      <t>60dB</t>
    </r>
    <r>
      <rPr>
        <sz val="10"/>
        <rFont val="宋体"/>
        <family val="3"/>
        <charset val="134"/>
      </rPr>
      <t>；
拾音器据声源</t>
    </r>
    <r>
      <rPr>
        <sz val="10"/>
        <rFont val="Arial"/>
        <family val="2"/>
      </rPr>
      <t>5</t>
    </r>
    <r>
      <rPr>
        <sz val="10"/>
        <rFont val="宋体"/>
        <family val="3"/>
        <charset val="134"/>
      </rPr>
      <t>米距离声音采集清晰，能够有效监听</t>
    </r>
    <r>
      <rPr>
        <sz val="10"/>
        <rFont val="Arial"/>
        <family val="2"/>
      </rPr>
      <t>70</t>
    </r>
    <r>
      <rPr>
        <sz val="10"/>
        <rFont val="宋体"/>
        <family val="3"/>
        <charset val="134"/>
      </rPr>
      <t>平方米范围。</t>
    </r>
  </si>
  <si>
    <t>紧急按钮</t>
  </si>
  <si>
    <r>
      <rPr>
        <sz val="10"/>
        <rFont val="宋体"/>
        <family val="3"/>
        <charset val="134"/>
      </rPr>
      <t>支持常开</t>
    </r>
    <r>
      <rPr>
        <sz val="10"/>
        <rFont val="Arial"/>
        <family val="2"/>
      </rPr>
      <t>/</t>
    </r>
    <r>
      <rPr>
        <sz val="10"/>
        <rFont val="宋体"/>
        <family val="3"/>
        <charset val="134"/>
      </rPr>
      <t>常闭的触点模式，一键紧急报警支持</t>
    </r>
    <r>
      <rPr>
        <sz val="10"/>
        <rFont val="Arial"/>
        <family val="2"/>
      </rPr>
      <t>86</t>
    </r>
    <r>
      <rPr>
        <sz val="10"/>
        <rFont val="宋体"/>
        <family val="3"/>
        <charset val="134"/>
      </rPr>
      <t>盒安装方式，螺丝固定支持电压≤</t>
    </r>
    <r>
      <rPr>
        <sz val="10"/>
        <rFont val="Arial"/>
        <family val="2"/>
      </rPr>
      <t>250VDC</t>
    </r>
    <r>
      <rPr>
        <sz val="10"/>
        <rFont val="宋体"/>
        <family val="3"/>
        <charset val="134"/>
      </rPr>
      <t>，电流≤</t>
    </r>
    <r>
      <rPr>
        <sz val="10"/>
        <rFont val="Arial"/>
        <family val="2"/>
      </rPr>
      <t>300mA</t>
    </r>
    <r>
      <rPr>
        <sz val="10"/>
        <rFont val="宋体"/>
        <family val="3"/>
        <charset val="134"/>
      </rPr>
      <t>的环境下工作设备无需供电自带配套复位钥匙，出警确认警情，通过钥匙复位性能稳定，经久耐用</t>
    </r>
  </si>
  <si>
    <t>总线报警主机</t>
  </si>
  <si>
    <r>
      <rPr>
        <sz val="10"/>
        <rFont val="宋体"/>
        <family val="3"/>
        <charset val="134"/>
      </rPr>
      <t>总线制；</t>
    </r>
    <r>
      <rPr>
        <sz val="10"/>
        <rFont val="Arial"/>
        <family val="2"/>
      </rPr>
      <t>8</t>
    </r>
    <r>
      <rPr>
        <sz val="10"/>
        <rFont val="宋体"/>
        <family val="3"/>
        <charset val="134"/>
      </rPr>
      <t>防区（可扩展至</t>
    </r>
    <r>
      <rPr>
        <sz val="10"/>
        <rFont val="Arial"/>
        <family val="2"/>
      </rPr>
      <t>256</t>
    </r>
    <r>
      <rPr>
        <sz val="10"/>
        <rFont val="宋体"/>
        <family val="3"/>
        <charset val="134"/>
      </rPr>
      <t>路）；</t>
    </r>
    <r>
      <rPr>
        <sz val="10"/>
        <rFont val="Arial"/>
        <family val="2"/>
      </rPr>
      <t>4</t>
    </r>
    <r>
      <rPr>
        <sz val="10"/>
        <rFont val="宋体"/>
        <family val="3"/>
        <charset val="134"/>
      </rPr>
      <t>路继电器输出（可扩展至</t>
    </r>
    <r>
      <rPr>
        <sz val="10"/>
        <rFont val="Arial"/>
        <family val="2"/>
      </rPr>
      <t>256</t>
    </r>
    <r>
      <rPr>
        <sz val="10"/>
        <rFont val="宋体"/>
        <family val="3"/>
        <charset val="134"/>
      </rPr>
      <t>路）；</t>
    </r>
    <r>
      <rPr>
        <sz val="10"/>
        <rFont val="Arial"/>
        <family val="2"/>
      </rPr>
      <t>16</t>
    </r>
    <r>
      <rPr>
        <sz val="10"/>
        <rFont val="宋体"/>
        <family val="3"/>
        <charset val="134"/>
      </rPr>
      <t>个键盘（</t>
    </r>
    <r>
      <rPr>
        <sz val="10"/>
        <rFont val="Arial"/>
        <family val="2"/>
      </rPr>
      <t>LCD</t>
    </r>
    <r>
      <rPr>
        <sz val="10"/>
        <rFont val="宋体"/>
        <family val="3"/>
        <charset val="134"/>
      </rPr>
      <t>）；双</t>
    </r>
    <r>
      <rPr>
        <sz val="10"/>
        <rFont val="Arial"/>
        <family val="2"/>
      </rPr>
      <t>MBUS</t>
    </r>
    <r>
      <rPr>
        <sz val="10"/>
        <rFont val="宋体"/>
        <family val="3"/>
        <charset val="134"/>
      </rPr>
      <t>口；</t>
    </r>
    <r>
      <rPr>
        <sz val="10"/>
        <rFont val="Arial"/>
        <family val="2"/>
      </rPr>
      <t>2.4km</t>
    </r>
    <r>
      <rPr>
        <sz val="10"/>
        <rFont val="宋体"/>
        <family val="3"/>
        <charset val="134"/>
      </rPr>
      <t>布线距离；主机防拆报警；探测器防拆报警；电话上报；网络上报</t>
    </r>
  </si>
  <si>
    <t>总线式防区输入扩展模块</t>
  </si>
  <si>
    <t>总线网络报警主机单防区扩展模块/1个扩展防区数/248最大级联数/0.8mA静态电流</t>
  </si>
  <si>
    <t>控制键盘</t>
  </si>
  <si>
    <r>
      <rPr>
        <sz val="10"/>
        <rFont val="Arial"/>
        <family val="2"/>
      </rPr>
      <t>LCD</t>
    </r>
    <r>
      <rPr>
        <sz val="10"/>
        <rFont val="宋体"/>
        <family val="3"/>
        <charset val="134"/>
      </rPr>
      <t>菜单；报警布撤防，消警；设备、离墙防拆；背部走线；</t>
    </r>
    <r>
      <rPr>
        <sz val="10"/>
        <rFont val="Arial"/>
        <family val="2"/>
      </rPr>
      <t>86</t>
    </r>
    <r>
      <rPr>
        <sz val="10"/>
        <rFont val="宋体"/>
        <family val="3"/>
        <charset val="134"/>
      </rPr>
      <t>盒安装</t>
    </r>
  </si>
  <si>
    <t>梯控主机</t>
  </si>
  <si>
    <t>支持web界面操作，最多控制128层电梯</t>
  </si>
  <si>
    <t>梯控联动模块</t>
  </si>
  <si>
    <r>
      <rPr>
        <sz val="10"/>
        <rFont val="宋体"/>
        <family val="3"/>
        <charset val="134"/>
      </rPr>
      <t>具有</t>
    </r>
    <r>
      <rPr>
        <sz val="10"/>
        <rFont val="Arial"/>
        <family val="2"/>
      </rPr>
      <t>16</t>
    </r>
    <r>
      <rPr>
        <sz val="10"/>
        <rFont val="宋体"/>
        <family val="3"/>
        <charset val="134"/>
      </rPr>
      <t>个继电器输出；</t>
    </r>
  </si>
  <si>
    <r>
      <rPr>
        <sz val="10"/>
        <rFont val="Arial"/>
        <family val="2"/>
      </rPr>
      <t>*36</t>
    </r>
    <r>
      <rPr>
        <sz val="10"/>
        <rFont val="宋体"/>
        <family val="3"/>
        <charset val="134"/>
      </rPr>
      <t>盘位磁盘阵列</t>
    </r>
  </si>
  <si>
    <r>
      <rPr>
        <sz val="10"/>
        <rFont val="宋体"/>
        <family val="3"/>
        <charset val="134"/>
      </rPr>
      <t>单控制器；高速缓存标配</t>
    </r>
    <r>
      <rPr>
        <sz val="10"/>
        <rFont val="Arial"/>
        <family val="2"/>
      </rPr>
      <t>4G</t>
    </r>
    <r>
      <rPr>
        <sz val="10"/>
        <rFont val="宋体"/>
        <family val="3"/>
        <charset val="134"/>
      </rPr>
      <t>；设备高度</t>
    </r>
    <r>
      <rPr>
        <sz val="10"/>
        <rFont val="Arial"/>
        <family val="2"/>
      </rPr>
      <t>4U</t>
    </r>
    <r>
      <rPr>
        <sz val="10"/>
        <rFont val="宋体"/>
        <family val="3"/>
        <charset val="134"/>
      </rPr>
      <t>；支持硬盘</t>
    </r>
    <r>
      <rPr>
        <sz val="10"/>
        <rFont val="Arial"/>
        <family val="2"/>
      </rPr>
      <t>36</t>
    </r>
    <r>
      <rPr>
        <sz val="10"/>
        <rFont val="宋体"/>
        <family val="3"/>
        <charset val="134"/>
      </rPr>
      <t>个；</t>
    </r>
    <r>
      <rPr>
        <sz val="10"/>
        <rFont val="Arial"/>
        <family val="2"/>
      </rPr>
      <t>1</t>
    </r>
    <r>
      <rPr>
        <sz val="10"/>
        <rFont val="宋体"/>
        <family val="3"/>
        <charset val="134"/>
      </rPr>
      <t>个管理口</t>
    </r>
    <r>
      <rPr>
        <sz val="10"/>
        <rFont val="Arial"/>
        <family val="2"/>
      </rPr>
      <t>4</t>
    </r>
    <r>
      <rPr>
        <sz val="10"/>
        <rFont val="宋体"/>
        <family val="3"/>
        <charset val="134"/>
      </rPr>
      <t>个千兆口；可扩展</t>
    </r>
    <r>
      <rPr>
        <sz val="10"/>
        <rFont val="Arial"/>
        <family val="2"/>
      </rPr>
      <t>2</t>
    </r>
    <r>
      <rPr>
        <sz val="10"/>
        <rFont val="宋体"/>
        <family val="3"/>
        <charset val="134"/>
      </rPr>
      <t>个万兆口；</t>
    </r>
    <r>
      <rPr>
        <sz val="10"/>
        <rFont val="Arial"/>
        <family val="2"/>
      </rPr>
      <t>SAS</t>
    </r>
    <r>
      <rPr>
        <sz val="10"/>
        <rFont val="宋体"/>
        <family val="3"/>
        <charset val="134"/>
      </rPr>
      <t>接口</t>
    </r>
    <r>
      <rPr>
        <sz val="10"/>
        <rFont val="Arial"/>
        <family val="2"/>
      </rPr>
      <t>2</t>
    </r>
    <r>
      <rPr>
        <sz val="10"/>
        <rFont val="宋体"/>
        <family val="3"/>
        <charset val="134"/>
      </rPr>
      <t>个；</t>
    </r>
    <r>
      <rPr>
        <sz val="10"/>
        <rFont val="Arial"/>
        <family val="2"/>
      </rPr>
      <t>1</t>
    </r>
    <r>
      <rPr>
        <sz val="10"/>
        <rFont val="宋体"/>
        <family val="3"/>
        <charset val="134"/>
      </rPr>
      <t>个</t>
    </r>
    <r>
      <rPr>
        <sz val="10"/>
        <rFont val="Arial"/>
        <family val="2"/>
      </rPr>
      <t>USB2.0</t>
    </r>
    <r>
      <rPr>
        <sz val="10"/>
        <rFont val="宋体"/>
        <family val="3"/>
        <charset val="134"/>
      </rPr>
      <t>和</t>
    </r>
    <r>
      <rPr>
        <sz val="10"/>
        <rFont val="Arial"/>
        <family val="2"/>
      </rPr>
      <t>eSATA</t>
    </r>
    <r>
      <rPr>
        <sz val="10"/>
        <rFont val="宋体"/>
        <family val="3"/>
        <charset val="134"/>
      </rPr>
      <t>复用接口；</t>
    </r>
    <r>
      <rPr>
        <sz val="10"/>
        <rFont val="Arial"/>
        <family val="2"/>
      </rPr>
      <t>1</t>
    </r>
    <r>
      <rPr>
        <sz val="10"/>
        <rFont val="宋体"/>
        <family val="3"/>
        <charset val="134"/>
      </rPr>
      <t>个</t>
    </r>
    <r>
      <rPr>
        <sz val="10"/>
        <rFont val="Arial"/>
        <family val="2"/>
      </rPr>
      <t>RS232</t>
    </r>
    <r>
      <rPr>
        <sz val="10"/>
        <rFont val="宋体"/>
        <family val="3"/>
        <charset val="134"/>
      </rPr>
      <t>。单盘，</t>
    </r>
    <r>
      <rPr>
        <sz val="10"/>
        <rFont val="Arial"/>
        <family val="2"/>
      </rPr>
      <t>RAID0</t>
    </r>
    <r>
      <rPr>
        <sz val="10"/>
        <rFont val="宋体"/>
        <family val="3"/>
        <charset val="134"/>
      </rPr>
      <t>、</t>
    </r>
    <r>
      <rPr>
        <sz val="10"/>
        <rFont val="Arial"/>
        <family val="2"/>
      </rPr>
      <t>1</t>
    </r>
    <r>
      <rPr>
        <sz val="10"/>
        <rFont val="宋体"/>
        <family val="3"/>
        <charset val="134"/>
      </rPr>
      <t>、</t>
    </r>
    <r>
      <rPr>
        <sz val="10"/>
        <rFont val="Arial"/>
        <family val="2"/>
      </rPr>
      <t>5</t>
    </r>
    <r>
      <rPr>
        <sz val="10"/>
        <rFont val="宋体"/>
        <family val="3"/>
        <charset val="134"/>
      </rPr>
      <t>、</t>
    </r>
    <r>
      <rPr>
        <sz val="10"/>
        <rFont val="Arial"/>
        <family val="2"/>
      </rPr>
      <t>6</t>
    </r>
    <r>
      <rPr>
        <sz val="10"/>
        <rFont val="宋体"/>
        <family val="3"/>
        <charset val="134"/>
      </rPr>
      <t>、</t>
    </r>
    <r>
      <rPr>
        <sz val="10"/>
        <rFont val="Arial"/>
        <family val="2"/>
      </rPr>
      <t>JBOD</t>
    </r>
    <r>
      <rPr>
        <sz val="10"/>
        <rFont val="宋体"/>
        <family val="3"/>
        <charset val="134"/>
      </rPr>
      <t>、</t>
    </r>
    <r>
      <rPr>
        <sz val="10"/>
        <rFont val="Arial"/>
        <family val="2"/>
      </rPr>
      <t>Hot-Spare</t>
    </r>
    <r>
      <rPr>
        <sz val="10"/>
        <rFont val="宋体"/>
        <family val="3"/>
        <charset val="134"/>
      </rPr>
      <t>（热备）、</t>
    </r>
    <r>
      <rPr>
        <sz val="10"/>
        <rFont val="Arial"/>
        <family val="2"/>
      </rPr>
      <t>SRAID</t>
    </r>
    <r>
      <rPr>
        <sz val="10"/>
        <rFont val="宋体"/>
        <family val="3"/>
        <charset val="134"/>
      </rPr>
      <t>；</t>
    </r>
  </si>
  <si>
    <r>
      <rPr>
        <sz val="10"/>
        <rFont val="Arial"/>
        <family val="2"/>
      </rPr>
      <t>4T</t>
    </r>
    <r>
      <rPr>
        <sz val="10"/>
        <rFont val="宋体"/>
        <family val="3"/>
        <charset val="134"/>
      </rPr>
      <t>硬盘</t>
    </r>
  </si>
  <si>
    <r>
      <rPr>
        <sz val="10"/>
        <rFont val="Arial"/>
        <family val="2"/>
      </rPr>
      <t>4000G</t>
    </r>
    <r>
      <rPr>
        <sz val="10"/>
        <rFont val="宋体"/>
        <family val="3"/>
        <charset val="134"/>
      </rPr>
      <t>；</t>
    </r>
    <r>
      <rPr>
        <sz val="10"/>
        <rFont val="Arial"/>
        <family val="2"/>
      </rPr>
      <t>7200RPM</t>
    </r>
    <r>
      <rPr>
        <sz val="10"/>
        <rFont val="宋体"/>
        <family val="3"/>
        <charset val="134"/>
      </rPr>
      <t>；</t>
    </r>
    <r>
      <rPr>
        <sz val="10"/>
        <rFont val="Arial"/>
        <family val="2"/>
      </rPr>
      <t>128M</t>
    </r>
    <r>
      <rPr>
        <sz val="10"/>
        <rFont val="宋体"/>
        <family val="3"/>
        <charset val="134"/>
      </rPr>
      <t>；</t>
    </r>
    <r>
      <rPr>
        <sz val="10"/>
        <rFont val="Arial"/>
        <family val="2"/>
      </rPr>
      <t>SATA</t>
    </r>
  </si>
  <si>
    <t>*管理服务器</t>
  </si>
  <si>
    <t>*流媒体服务器</t>
  </si>
  <si>
    <r>
      <rPr>
        <sz val="10"/>
        <rFont val="宋体"/>
        <family val="3"/>
        <charset val="134"/>
      </rPr>
      <t>管理软件</t>
    </r>
    <r>
      <rPr>
        <sz val="10"/>
        <rFont val="Arial"/>
        <family val="2"/>
      </rPr>
      <t>-</t>
    </r>
    <r>
      <rPr>
        <sz val="10"/>
        <rFont val="宋体"/>
        <family val="3"/>
        <charset val="134"/>
      </rPr>
      <t>基础模块</t>
    </r>
  </si>
  <si>
    <t>基础模块</t>
  </si>
  <si>
    <t>视频模块</t>
  </si>
  <si>
    <r>
      <rPr>
        <sz val="10"/>
        <rFont val="Arial"/>
        <family val="2"/>
      </rPr>
      <t>1</t>
    </r>
    <r>
      <rPr>
        <sz val="10"/>
        <rFont val="宋体"/>
        <family val="3"/>
        <charset val="134"/>
      </rPr>
      <t>、最大并发取流数量：</t>
    </r>
    <r>
      <rPr>
        <sz val="10"/>
        <rFont val="Arial"/>
        <family val="2"/>
      </rPr>
      <t>1000</t>
    </r>
    <r>
      <rPr>
        <sz val="10"/>
        <rFont val="宋体"/>
        <family val="3"/>
        <charset val="134"/>
      </rPr>
      <t xml:space="preserve">；
</t>
    </r>
    <r>
      <rPr>
        <sz val="10"/>
        <rFont val="Arial"/>
        <family val="2"/>
      </rPr>
      <t>2</t>
    </r>
    <r>
      <rPr>
        <sz val="10"/>
        <rFont val="宋体"/>
        <family val="3"/>
        <charset val="134"/>
      </rPr>
      <t>、支持电视墙管理数量：</t>
    </r>
    <r>
      <rPr>
        <sz val="10"/>
        <rFont val="Arial"/>
        <family val="2"/>
      </rPr>
      <t>10</t>
    </r>
    <r>
      <rPr>
        <sz val="10"/>
        <rFont val="宋体"/>
        <family val="3"/>
        <charset val="134"/>
      </rPr>
      <t xml:space="preserve">；
</t>
    </r>
    <r>
      <rPr>
        <sz val="10"/>
        <rFont val="Arial"/>
        <family val="2"/>
      </rPr>
      <t>3</t>
    </r>
    <r>
      <rPr>
        <sz val="10"/>
        <rFont val="宋体"/>
        <family val="3"/>
        <charset val="134"/>
      </rPr>
      <t>、支持解码设备管理数量：</t>
    </r>
    <r>
      <rPr>
        <sz val="10"/>
        <rFont val="Arial"/>
        <family val="2"/>
      </rPr>
      <t>128</t>
    </r>
    <r>
      <rPr>
        <sz val="10"/>
        <rFont val="宋体"/>
        <family val="3"/>
        <charset val="134"/>
      </rPr>
      <t>。</t>
    </r>
  </si>
  <si>
    <t>路</t>
  </si>
  <si>
    <t>门禁模块</t>
  </si>
  <si>
    <r>
      <rPr>
        <sz val="10"/>
        <rFont val="宋体"/>
        <family val="3"/>
        <charset val="134"/>
      </rPr>
      <t>支持门禁点最大数量：</t>
    </r>
    <r>
      <rPr>
        <sz val="10"/>
        <rFont val="Arial"/>
        <family val="2"/>
      </rPr>
      <t>2</t>
    </r>
    <r>
      <rPr>
        <sz val="10"/>
        <rFont val="宋体"/>
        <family val="3"/>
        <charset val="134"/>
      </rPr>
      <t>万</t>
    </r>
  </si>
  <si>
    <t>门</t>
  </si>
  <si>
    <t>出入口模块</t>
  </si>
  <si>
    <r>
      <rPr>
        <sz val="10"/>
        <rFont val="宋体"/>
        <family val="3"/>
        <charset val="134"/>
      </rPr>
      <t>支持每天最大过车数量：</t>
    </r>
    <r>
      <rPr>
        <sz val="10"/>
        <rFont val="Arial"/>
        <family val="2"/>
      </rPr>
      <t>10</t>
    </r>
    <r>
      <rPr>
        <sz val="10"/>
        <rFont val="宋体"/>
        <family val="3"/>
        <charset val="134"/>
      </rPr>
      <t>万辆车</t>
    </r>
    <r>
      <rPr>
        <sz val="10"/>
        <rFont val="Arial"/>
        <family val="2"/>
      </rPr>
      <t>/</t>
    </r>
    <r>
      <rPr>
        <sz val="10"/>
        <rFont val="宋体"/>
        <family val="3"/>
        <charset val="134"/>
      </rPr>
      <t>天</t>
    </r>
  </si>
  <si>
    <t>车道</t>
  </si>
  <si>
    <t>访客模块</t>
  </si>
  <si>
    <r>
      <rPr>
        <sz val="10"/>
        <rFont val="宋体"/>
        <family val="3"/>
        <charset val="134"/>
      </rPr>
      <t>支持最大访客记录：</t>
    </r>
    <r>
      <rPr>
        <sz val="10"/>
        <rFont val="Arial"/>
        <family val="2"/>
      </rPr>
      <t>1</t>
    </r>
    <r>
      <rPr>
        <sz val="10"/>
        <rFont val="宋体"/>
        <family val="3"/>
        <charset val="134"/>
      </rPr>
      <t>千万。</t>
    </r>
  </si>
  <si>
    <t>梯控模块</t>
  </si>
  <si>
    <r>
      <rPr>
        <sz val="10"/>
        <rFont val="宋体"/>
        <family val="3"/>
        <charset val="134"/>
      </rPr>
      <t>梯控设备管理数量</t>
    </r>
    <r>
      <rPr>
        <sz val="10"/>
        <rFont val="Arial"/>
        <family val="2"/>
      </rPr>
      <t>:500</t>
    </r>
    <r>
      <rPr>
        <sz val="10"/>
        <rFont val="宋体"/>
        <family val="3"/>
        <charset val="134"/>
      </rPr>
      <t>。</t>
    </r>
  </si>
  <si>
    <t>报警模块</t>
  </si>
  <si>
    <r>
      <rPr>
        <sz val="10"/>
        <rFont val="Arial"/>
        <family val="2"/>
      </rPr>
      <t>1</t>
    </r>
    <r>
      <rPr>
        <sz val="10"/>
        <rFont val="宋体"/>
        <family val="3"/>
        <charset val="134"/>
      </rPr>
      <t>、支持报警主机管理数量：</t>
    </r>
    <r>
      <rPr>
        <sz val="10"/>
        <rFont val="Arial"/>
        <family val="2"/>
      </rPr>
      <t>100</t>
    </r>
    <r>
      <rPr>
        <sz val="10"/>
        <rFont val="宋体"/>
        <family val="3"/>
        <charset val="134"/>
      </rPr>
      <t xml:space="preserve">；
</t>
    </r>
    <r>
      <rPr>
        <sz val="10"/>
        <rFont val="Arial"/>
        <family val="2"/>
      </rPr>
      <t>2</t>
    </r>
    <r>
      <rPr>
        <sz val="10"/>
        <rFont val="宋体"/>
        <family val="3"/>
        <charset val="134"/>
      </rPr>
      <t>、支持单区域防区管理数量：</t>
    </r>
    <r>
      <rPr>
        <sz val="10"/>
        <rFont val="Arial"/>
        <family val="2"/>
      </rPr>
      <t>1000</t>
    </r>
    <r>
      <rPr>
        <sz val="10"/>
        <rFont val="宋体"/>
        <family val="3"/>
        <charset val="134"/>
      </rPr>
      <t>；</t>
    </r>
  </si>
  <si>
    <t>二、阳明心坊工作室</t>
  </si>
  <si>
    <t>隐蔽式摄像机</t>
  </si>
  <si>
    <r>
      <rPr>
        <sz val="10"/>
        <rFont val="Arial"/>
        <family val="2"/>
      </rPr>
      <t>200</t>
    </r>
    <r>
      <rPr>
        <sz val="10"/>
        <rFont val="宋体"/>
        <family val="3"/>
        <charset val="134"/>
      </rPr>
      <t>万</t>
    </r>
    <r>
      <rPr>
        <sz val="10"/>
        <rFont val="Arial"/>
        <family val="2"/>
      </rPr>
      <t xml:space="preserve"> 1/2.8" CMOS </t>
    </r>
    <r>
      <rPr>
        <sz val="10"/>
        <rFont val="宋体"/>
        <family val="3"/>
        <charset val="134"/>
      </rPr>
      <t>，最低照度</t>
    </r>
    <r>
      <rPr>
        <sz val="10"/>
        <rFont val="Arial"/>
        <family val="2"/>
      </rPr>
      <t>:</t>
    </r>
    <r>
      <rPr>
        <sz val="10"/>
        <rFont val="宋体"/>
        <family val="3"/>
        <charset val="134"/>
      </rPr>
      <t>彩色</t>
    </r>
    <r>
      <rPr>
        <sz val="10"/>
        <rFont val="Arial"/>
        <family val="2"/>
      </rPr>
      <t>:0.005</t>
    </r>
    <r>
      <rPr>
        <sz val="10"/>
        <rFont val="宋体"/>
        <family val="3"/>
        <charset val="134"/>
      </rPr>
      <t>；黑白</t>
    </r>
    <r>
      <rPr>
        <sz val="10"/>
        <rFont val="Arial"/>
        <family val="2"/>
      </rPr>
      <t xml:space="preserve">:0.0002 Lux </t>
    </r>
    <r>
      <rPr>
        <sz val="10"/>
        <rFont val="宋体"/>
        <family val="3"/>
        <charset val="134"/>
      </rPr>
      <t>；宽动态范围</t>
    </r>
    <r>
      <rPr>
        <sz val="10"/>
        <rFont val="Arial"/>
        <family val="2"/>
      </rPr>
      <t xml:space="preserve">:120dB
</t>
    </r>
    <r>
      <rPr>
        <sz val="10"/>
        <rFont val="宋体"/>
        <family val="3"/>
        <charset val="134"/>
      </rPr>
      <t>前端镜头</t>
    </r>
    <r>
      <rPr>
        <sz val="10"/>
        <rFont val="Arial"/>
        <family val="2"/>
      </rPr>
      <t xml:space="preserve">:2.8mmF2.5, </t>
    </r>
    <r>
      <rPr>
        <sz val="10"/>
        <rFont val="宋体"/>
        <family val="3"/>
        <charset val="134"/>
      </rPr>
      <t>水平视场角：</t>
    </r>
    <r>
      <rPr>
        <sz val="10"/>
        <rFont val="Arial"/>
        <family val="2"/>
      </rPr>
      <t>88.6°</t>
    </r>
    <r>
      <rPr>
        <sz val="10"/>
        <rFont val="宋体"/>
        <family val="3"/>
        <charset val="134"/>
      </rPr>
      <t>，垂直视场角：</t>
    </r>
    <r>
      <rPr>
        <sz val="10"/>
        <rFont val="Arial"/>
        <family val="2"/>
      </rPr>
      <t>49.0°</t>
    </r>
    <r>
      <rPr>
        <sz val="10"/>
        <rFont val="宋体"/>
        <family val="3"/>
        <charset val="134"/>
      </rPr>
      <t>，对角线视场角：</t>
    </r>
    <r>
      <rPr>
        <sz val="10"/>
        <rFont val="Arial"/>
        <family val="2"/>
      </rPr>
      <t xml:space="preserve">101.9°
</t>
    </r>
    <r>
      <rPr>
        <sz val="10"/>
        <rFont val="宋体"/>
        <family val="3"/>
        <charset val="134"/>
      </rPr>
      <t>镜头线缆</t>
    </r>
    <r>
      <rPr>
        <sz val="10"/>
        <rFont val="Arial"/>
        <family val="2"/>
      </rPr>
      <t>:2</t>
    </r>
    <r>
      <rPr>
        <sz val="10"/>
        <rFont val="宋体"/>
        <family val="3"/>
        <charset val="134"/>
      </rPr>
      <t>米</t>
    </r>
    <r>
      <rPr>
        <sz val="10"/>
        <rFont val="Arial"/>
        <family val="2"/>
      </rPr>
      <t>/8</t>
    </r>
    <r>
      <rPr>
        <sz val="10"/>
        <rFont val="宋体"/>
        <family val="3"/>
        <charset val="134"/>
      </rPr>
      <t>米线缆可选；视频压缩标准</t>
    </r>
    <r>
      <rPr>
        <sz val="10"/>
        <rFont val="Arial"/>
        <family val="2"/>
      </rPr>
      <t>:H.265</t>
    </r>
    <r>
      <rPr>
        <sz val="10"/>
        <rFont val="宋体"/>
        <family val="3"/>
        <charset val="134"/>
      </rPr>
      <t>；最大图像尺寸</t>
    </r>
    <r>
      <rPr>
        <sz val="10"/>
        <rFont val="Arial"/>
        <family val="2"/>
      </rPr>
      <t xml:space="preserve">:1920 × 1080
</t>
    </r>
    <r>
      <rPr>
        <sz val="10"/>
        <rFont val="宋体"/>
        <family val="3"/>
        <charset val="134"/>
      </rPr>
      <t>存储功能</t>
    </r>
    <r>
      <rPr>
        <sz val="10"/>
        <rFont val="Arial"/>
        <family val="2"/>
      </rPr>
      <t>:</t>
    </r>
    <r>
      <rPr>
        <sz val="10"/>
        <rFont val="宋体"/>
        <family val="3"/>
        <charset val="134"/>
      </rPr>
      <t>支持</t>
    </r>
    <r>
      <rPr>
        <sz val="10"/>
        <rFont val="Arial"/>
        <family val="2"/>
      </rPr>
      <t>Micro SD(</t>
    </r>
    <r>
      <rPr>
        <sz val="10"/>
        <rFont val="宋体"/>
        <family val="3"/>
        <charset val="134"/>
      </rPr>
      <t>即</t>
    </r>
    <r>
      <rPr>
        <sz val="10"/>
        <rFont val="Arial"/>
        <family val="2"/>
      </rPr>
      <t>TF</t>
    </r>
    <r>
      <rPr>
        <sz val="10"/>
        <rFont val="宋体"/>
        <family val="3"/>
        <charset val="134"/>
      </rPr>
      <t>卡</t>
    </r>
    <r>
      <rPr>
        <sz val="10"/>
        <rFont val="Arial"/>
        <family val="2"/>
      </rPr>
      <t>)/Micro SDHC/Micro SDXC</t>
    </r>
    <r>
      <rPr>
        <sz val="10"/>
        <rFont val="宋体"/>
        <family val="3"/>
        <charset val="134"/>
      </rPr>
      <t>卡</t>
    </r>
    <r>
      <rPr>
        <sz val="10"/>
        <rFont val="Arial"/>
        <family val="2"/>
      </rPr>
      <t>(128G)</t>
    </r>
    <r>
      <rPr>
        <sz val="10"/>
        <rFont val="宋体"/>
        <family val="3"/>
        <charset val="134"/>
      </rPr>
      <t>断网本地存储及断网续传</t>
    </r>
    <r>
      <rPr>
        <sz val="10"/>
        <rFont val="Arial"/>
        <family val="2"/>
      </rPr>
      <t>,NAS(NFS,SMB/CIFS</t>
    </r>
    <r>
      <rPr>
        <sz val="10"/>
        <rFont val="宋体"/>
        <family val="3"/>
        <charset val="134"/>
      </rPr>
      <t>均支持</t>
    </r>
    <r>
      <rPr>
        <sz val="10"/>
        <rFont val="Arial"/>
        <family val="2"/>
      </rPr>
      <t xml:space="preserve">)
</t>
    </r>
    <r>
      <rPr>
        <sz val="10"/>
        <rFont val="宋体"/>
        <family val="3"/>
        <charset val="134"/>
      </rPr>
      <t>通讯接口</t>
    </r>
    <r>
      <rPr>
        <sz val="10"/>
        <rFont val="Arial"/>
        <family val="2"/>
      </rPr>
      <t>:1</t>
    </r>
    <r>
      <rPr>
        <sz val="10"/>
        <rFont val="宋体"/>
        <family val="3"/>
        <charset val="134"/>
      </rPr>
      <t>个</t>
    </r>
    <r>
      <rPr>
        <sz val="10"/>
        <rFont val="Arial"/>
        <family val="2"/>
      </rPr>
      <t>RJ45 10M / 100M</t>
    </r>
    <r>
      <rPr>
        <sz val="10"/>
        <rFont val="宋体"/>
        <family val="3"/>
        <charset val="134"/>
      </rPr>
      <t>自适应以太网口</t>
    </r>
    <r>
      <rPr>
        <sz val="10"/>
        <rFont val="Arial"/>
        <family val="2"/>
      </rPr>
      <t xml:space="preserve">,RS485
</t>
    </r>
    <r>
      <rPr>
        <sz val="10"/>
        <rFont val="宋体"/>
        <family val="3"/>
        <charset val="134"/>
      </rPr>
      <t>音频接口</t>
    </r>
    <r>
      <rPr>
        <sz val="10"/>
        <rFont val="Arial"/>
        <family val="2"/>
      </rPr>
      <t>:1</t>
    </r>
    <r>
      <rPr>
        <sz val="10"/>
        <rFont val="宋体"/>
        <family val="3"/>
        <charset val="134"/>
      </rPr>
      <t>对音频输入</t>
    </r>
    <r>
      <rPr>
        <sz val="10"/>
        <rFont val="Arial"/>
        <family val="2"/>
      </rPr>
      <t>(Line in)/</t>
    </r>
    <r>
      <rPr>
        <sz val="10"/>
        <rFont val="宋体"/>
        <family val="3"/>
        <charset val="134"/>
      </rPr>
      <t>输出</t>
    </r>
    <r>
      <rPr>
        <sz val="10"/>
        <rFont val="Arial"/>
        <family val="2"/>
      </rPr>
      <t>(Line Out)</t>
    </r>
    <r>
      <rPr>
        <sz val="10"/>
        <rFont val="宋体"/>
        <family val="3"/>
        <charset val="134"/>
      </rPr>
      <t>外部接口
报警输入</t>
    </r>
    <r>
      <rPr>
        <sz val="10"/>
        <rFont val="Arial"/>
        <family val="2"/>
      </rPr>
      <t>:1</t>
    </r>
    <r>
      <rPr>
        <sz val="10"/>
        <rFont val="宋体"/>
        <family val="3"/>
        <charset val="134"/>
      </rPr>
      <t>路
报警输出</t>
    </r>
    <r>
      <rPr>
        <sz val="10"/>
        <rFont val="Arial"/>
        <family val="2"/>
      </rPr>
      <t>:1</t>
    </r>
    <r>
      <rPr>
        <sz val="10"/>
        <rFont val="宋体"/>
        <family val="3"/>
        <charset val="134"/>
      </rPr>
      <t>路</t>
    </r>
    <r>
      <rPr>
        <sz val="10"/>
        <rFont val="Arial"/>
        <family val="2"/>
      </rPr>
      <t>(</t>
    </r>
    <r>
      <rPr>
        <sz val="10"/>
        <rFont val="宋体"/>
        <family val="3"/>
        <charset val="134"/>
      </rPr>
      <t>报警输出最大支持</t>
    </r>
    <r>
      <rPr>
        <sz val="10"/>
        <rFont val="Arial"/>
        <family val="2"/>
      </rPr>
      <t xml:space="preserve">DC12V, 30mA)
</t>
    </r>
    <r>
      <rPr>
        <sz val="10"/>
        <rFont val="宋体"/>
        <family val="3"/>
        <charset val="134"/>
      </rPr>
      <t>工作温度和湿度</t>
    </r>
    <r>
      <rPr>
        <sz val="10"/>
        <rFont val="Arial"/>
        <family val="2"/>
      </rPr>
      <t>:-10</t>
    </r>
    <r>
      <rPr>
        <sz val="10"/>
        <rFont val="宋体"/>
        <family val="3"/>
        <charset val="134"/>
      </rPr>
      <t>℃</t>
    </r>
    <r>
      <rPr>
        <sz val="10"/>
        <rFont val="Arial"/>
        <family val="2"/>
      </rPr>
      <t>~40</t>
    </r>
    <r>
      <rPr>
        <sz val="10"/>
        <rFont val="宋体"/>
        <family val="3"/>
        <charset val="134"/>
      </rPr>
      <t>℃</t>
    </r>
    <r>
      <rPr>
        <sz val="10"/>
        <rFont val="Arial"/>
        <family val="2"/>
      </rPr>
      <t>,</t>
    </r>
    <r>
      <rPr>
        <sz val="10"/>
        <rFont val="宋体"/>
        <family val="3"/>
        <charset val="134"/>
      </rPr>
      <t>湿度小于</t>
    </r>
    <r>
      <rPr>
        <sz val="10"/>
        <rFont val="Arial"/>
        <family val="2"/>
      </rPr>
      <t>95%(</t>
    </r>
    <r>
      <rPr>
        <sz val="10"/>
        <rFont val="宋体"/>
        <family val="3"/>
        <charset val="134"/>
      </rPr>
      <t>无凝结</t>
    </r>
    <r>
      <rPr>
        <sz val="10"/>
        <rFont val="Arial"/>
        <family val="2"/>
      </rPr>
      <t xml:space="preserve">)
</t>
    </r>
    <r>
      <rPr>
        <sz val="10"/>
        <rFont val="宋体"/>
        <family val="3"/>
        <charset val="134"/>
      </rPr>
      <t>电源供应</t>
    </r>
    <r>
      <rPr>
        <sz val="10"/>
        <rFont val="Arial"/>
        <family val="2"/>
      </rPr>
      <t xml:space="preserve">:DC12V±20%/ PoE(802.3af)
</t>
    </r>
    <r>
      <rPr>
        <sz val="10"/>
        <rFont val="宋体"/>
        <family val="3"/>
        <charset val="134"/>
      </rPr>
      <t>电源接口类型</t>
    </r>
    <r>
      <rPr>
        <sz val="10"/>
        <rFont val="Arial"/>
        <family val="2"/>
      </rPr>
      <t>:</t>
    </r>
    <r>
      <rPr>
        <sz val="10"/>
        <rFont val="宋体"/>
        <family val="3"/>
        <charset val="134"/>
      </rPr>
      <t>两芯接口</t>
    </r>
  </si>
  <si>
    <t>49寸一体机</t>
  </si>
  <si>
    <t>LED背光源；49英寸；16:9；可视角度：≥89°/89°/89°/89°(L/R/U/D)；液晶分辨率：1920*1080；亮度：≥350cd/m2；内置工控主板，安卓4.X以上版本，CPU四核1.6GHz；内存：2G 及以上；存储空间：16G Nand Flash ；1个100M/1000M RJ45 网络端口；2个USB口</t>
  </si>
  <si>
    <t>杭州锐同、上海仟视、武汉麦子</t>
  </si>
  <si>
    <t>摄像机</t>
  </si>
  <si>
    <t>4K摄像机，Exmor RS CMOS，自动对焦，检测AF和对比度AF相结合的快速混合对焦模式，273个相位检测自动对焦点</t>
  </si>
  <si>
    <t>索尼、佳能、尼康</t>
  </si>
  <si>
    <t>三、法院独立监控</t>
  </si>
  <si>
    <r>
      <rPr>
        <sz val="10"/>
        <rFont val="宋体"/>
        <family val="3"/>
        <charset val="134"/>
      </rPr>
      <t>传感器类型</t>
    </r>
    <r>
      <rPr>
        <sz val="10"/>
        <rFont val="Arial"/>
        <family val="2"/>
      </rPr>
      <t>1/2.8</t>
    </r>
    <r>
      <rPr>
        <sz val="10"/>
        <rFont val="宋体"/>
        <family val="3"/>
        <charset val="134"/>
      </rPr>
      <t>英寸</t>
    </r>
    <r>
      <rPr>
        <sz val="10"/>
        <rFont val="Arial"/>
        <family val="2"/>
      </rPr>
      <t>CMOS</t>
    </r>
    <r>
      <rPr>
        <sz val="10"/>
        <rFont val="宋体"/>
        <family val="3"/>
        <charset val="134"/>
      </rPr>
      <t>；像素</t>
    </r>
    <r>
      <rPr>
        <sz val="10"/>
        <rFont val="Arial"/>
        <family val="2"/>
      </rPr>
      <t>200</t>
    </r>
    <r>
      <rPr>
        <sz val="10"/>
        <rFont val="宋体"/>
        <family val="3"/>
        <charset val="134"/>
      </rPr>
      <t>万；最大分辨率</t>
    </r>
    <r>
      <rPr>
        <sz val="10"/>
        <rFont val="Arial"/>
        <family val="2"/>
      </rPr>
      <t>1920×1080</t>
    </r>
    <r>
      <rPr>
        <sz val="10"/>
        <rFont val="宋体"/>
        <family val="3"/>
        <charset val="134"/>
      </rPr>
      <t>；最低照度</t>
    </r>
    <r>
      <rPr>
        <sz val="10"/>
        <rFont val="Arial"/>
        <family val="2"/>
      </rPr>
      <t>0.002Lux</t>
    </r>
    <r>
      <rPr>
        <sz val="10"/>
        <rFont val="宋体"/>
        <family val="3"/>
        <charset val="134"/>
      </rPr>
      <t>（彩色模式）；</t>
    </r>
    <r>
      <rPr>
        <sz val="10"/>
        <rFont val="Arial"/>
        <family val="2"/>
      </rPr>
      <t>0.0002Lux</t>
    </r>
    <r>
      <rPr>
        <sz val="10"/>
        <rFont val="宋体"/>
        <family val="3"/>
        <charset val="134"/>
      </rPr>
      <t>（黑白模式）；</t>
    </r>
    <r>
      <rPr>
        <sz val="10"/>
        <rFont val="Arial"/>
        <family val="2"/>
      </rPr>
      <t>0Lux</t>
    </r>
    <r>
      <rPr>
        <sz val="10"/>
        <rFont val="宋体"/>
        <family val="3"/>
        <charset val="134"/>
      </rPr>
      <t>（补光灯开启）；最大补光距离</t>
    </r>
    <r>
      <rPr>
        <sz val="10"/>
        <rFont val="Arial"/>
        <family val="2"/>
      </rPr>
      <t>50m</t>
    </r>
    <r>
      <rPr>
        <sz val="10"/>
        <rFont val="宋体"/>
        <family val="3"/>
        <charset val="134"/>
      </rPr>
      <t>（红外）；</t>
    </r>
    <r>
      <rPr>
        <sz val="10"/>
        <rFont val="Arial"/>
        <family val="2"/>
      </rPr>
      <t xml:space="preserve">
</t>
    </r>
    <r>
      <rPr>
        <sz val="10"/>
        <rFont val="宋体"/>
        <family val="3"/>
        <charset val="134"/>
      </rPr>
      <t>镜头类型电动变焦；镜头焦距</t>
    </r>
    <r>
      <rPr>
        <sz val="10"/>
        <rFont val="Arial"/>
        <family val="2"/>
      </rPr>
      <t>2.7mm~13.5mm</t>
    </r>
    <r>
      <rPr>
        <sz val="10"/>
        <rFont val="宋体"/>
        <family val="3"/>
        <charset val="134"/>
      </rPr>
      <t>；</t>
    </r>
    <r>
      <rPr>
        <sz val="10"/>
        <rFont val="Arial"/>
        <family val="2"/>
      </rPr>
      <t xml:space="preserve">
</t>
    </r>
    <r>
      <rPr>
        <sz val="10"/>
        <rFont val="宋体"/>
        <family val="3"/>
        <charset val="134"/>
      </rPr>
      <t>在网络直连环境下，在只输出主码流、分辨率设置为</t>
    </r>
    <r>
      <rPr>
        <sz val="10"/>
        <rFont val="Arial"/>
        <family val="2"/>
      </rPr>
      <t>1920x1080</t>
    </r>
    <r>
      <rPr>
        <sz val="10"/>
        <rFont val="宋体"/>
        <family val="3"/>
        <charset val="134"/>
      </rPr>
      <t>、帧率设置为</t>
    </r>
    <r>
      <rPr>
        <sz val="10"/>
        <rFont val="Arial"/>
        <family val="2"/>
      </rPr>
      <t>30fps</t>
    </r>
    <r>
      <rPr>
        <sz val="10"/>
        <rFont val="宋体"/>
        <family val="3"/>
        <charset val="134"/>
      </rPr>
      <t>、码率设置为</t>
    </r>
    <r>
      <rPr>
        <sz val="10"/>
        <rFont val="Arial"/>
        <family val="2"/>
      </rPr>
      <t>1Mbps</t>
    </r>
    <r>
      <rPr>
        <sz val="10"/>
        <rFont val="宋体"/>
        <family val="3"/>
        <charset val="134"/>
      </rPr>
      <t>时，视频图像传输至客户端的延时时间</t>
    </r>
    <r>
      <rPr>
        <sz val="10"/>
        <rFont val="Arial"/>
        <family val="2"/>
      </rPr>
      <t xml:space="preserve">&lt;80ms
</t>
    </r>
    <r>
      <rPr>
        <sz val="10"/>
        <rFont val="宋体"/>
        <family val="3"/>
        <charset val="134"/>
      </rPr>
      <t>通用行为分析绊线入侵；区域入侵；快速移动；物品遗留；物品搬移；徘徊检测；人员聚集；停车检测；人脸检测；视频压缩标准</t>
    </r>
    <r>
      <rPr>
        <sz val="10"/>
        <rFont val="Arial"/>
        <family val="2"/>
      </rPr>
      <t>H.265</t>
    </r>
    <r>
      <rPr>
        <sz val="10"/>
        <rFont val="宋体"/>
        <family val="3"/>
        <charset val="134"/>
      </rPr>
      <t>；</t>
    </r>
    <r>
      <rPr>
        <sz val="10"/>
        <rFont val="Arial"/>
        <family val="2"/>
      </rPr>
      <t>H.264</t>
    </r>
    <r>
      <rPr>
        <sz val="10"/>
        <rFont val="宋体"/>
        <family val="3"/>
        <charset val="134"/>
      </rPr>
      <t>；</t>
    </r>
    <r>
      <rPr>
        <sz val="10"/>
        <rFont val="Arial"/>
        <family val="2"/>
      </rPr>
      <t>H.264H</t>
    </r>
    <r>
      <rPr>
        <sz val="10"/>
        <rFont val="宋体"/>
        <family val="3"/>
        <charset val="134"/>
      </rPr>
      <t>；</t>
    </r>
    <r>
      <rPr>
        <sz val="10"/>
        <rFont val="Arial"/>
        <family val="2"/>
      </rPr>
      <t>MJPEG</t>
    </r>
    <r>
      <rPr>
        <sz val="10"/>
        <rFont val="宋体"/>
        <family val="3"/>
        <charset val="134"/>
      </rPr>
      <t>；宽动态</t>
    </r>
    <r>
      <rPr>
        <sz val="10"/>
        <rFont val="Arial"/>
        <family val="2"/>
      </rPr>
      <t>120dB</t>
    </r>
    <r>
      <rPr>
        <sz val="10"/>
        <rFont val="宋体"/>
        <family val="3"/>
        <charset val="134"/>
      </rPr>
      <t>；电子防抖支持；透雾功能支持；内置</t>
    </r>
    <r>
      <rPr>
        <sz val="10"/>
        <rFont val="Arial"/>
        <family val="2"/>
      </rPr>
      <t>MIC</t>
    </r>
    <r>
      <rPr>
        <sz val="10"/>
        <rFont val="宋体"/>
        <family val="3"/>
        <charset val="134"/>
      </rPr>
      <t>支持；</t>
    </r>
    <r>
      <rPr>
        <sz val="10"/>
        <rFont val="Arial"/>
        <family val="2"/>
      </rPr>
      <t xml:space="preserve">
</t>
    </r>
    <r>
      <rPr>
        <sz val="10"/>
        <rFont val="宋体"/>
        <family val="3"/>
        <charset val="134"/>
      </rPr>
      <t>报警事件无</t>
    </r>
    <r>
      <rPr>
        <sz val="10"/>
        <rFont val="Arial"/>
        <family val="2"/>
      </rPr>
      <t>SD</t>
    </r>
    <r>
      <rPr>
        <sz val="10"/>
        <rFont val="宋体"/>
        <family val="3"/>
        <charset val="134"/>
      </rPr>
      <t>卡；</t>
    </r>
    <r>
      <rPr>
        <sz val="10"/>
        <rFont val="Arial"/>
        <family val="2"/>
      </rPr>
      <t>SD</t>
    </r>
    <r>
      <rPr>
        <sz val="10"/>
        <rFont val="宋体"/>
        <family val="3"/>
        <charset val="134"/>
      </rPr>
      <t>卡空间不足；</t>
    </r>
    <r>
      <rPr>
        <sz val="10"/>
        <rFont val="Arial"/>
        <family val="2"/>
      </rPr>
      <t>SD</t>
    </r>
    <r>
      <rPr>
        <sz val="10"/>
        <rFont val="宋体"/>
        <family val="3"/>
        <charset val="134"/>
      </rPr>
      <t>卡出错；网络断开；</t>
    </r>
    <r>
      <rPr>
        <sz val="10"/>
        <rFont val="Arial"/>
        <family val="2"/>
      </rPr>
      <t>IP</t>
    </r>
    <r>
      <rPr>
        <sz val="10"/>
        <rFont val="宋体"/>
        <family val="3"/>
        <charset val="134"/>
      </rPr>
      <t>冲突；非法访问；移动检测；视频遮挡；虚焦侦测；区域入侵；绊线入侵；物品遗留；物品搬移；场景变更；徘徊检测；人员聚集；快速移动；停车检测；音频异常侦测；人脸检测；外部报警；电</t>
    </r>
    <r>
      <rPr>
        <sz val="10"/>
        <rFont val="Arial"/>
        <family val="2"/>
      </rPr>
      <t xml:space="preserve"> </t>
    </r>
    <r>
      <rPr>
        <sz val="10"/>
        <rFont val="宋体"/>
        <family val="3"/>
        <charset val="134"/>
      </rPr>
      <t>压检测；人数统计；</t>
    </r>
    <r>
      <rPr>
        <sz val="10"/>
        <rFont val="Arial"/>
        <family val="2"/>
      </rPr>
      <t xml:space="preserve">
</t>
    </r>
    <r>
      <rPr>
        <sz val="10"/>
        <rFont val="宋体"/>
        <family val="3"/>
        <charset val="134"/>
      </rPr>
      <t>供电方式</t>
    </r>
    <r>
      <rPr>
        <sz val="10"/>
        <rFont val="Arial"/>
        <family val="2"/>
      </rPr>
      <t>DC12V/POE</t>
    </r>
    <r>
      <rPr>
        <sz val="10"/>
        <rFont val="宋体"/>
        <family val="3"/>
        <charset val="134"/>
      </rPr>
      <t>；防护等级</t>
    </r>
    <r>
      <rPr>
        <sz val="10"/>
        <rFont val="Arial"/>
        <family val="2"/>
      </rPr>
      <t>IP67</t>
    </r>
    <r>
      <rPr>
        <sz val="10"/>
        <rFont val="宋体"/>
        <family val="3"/>
        <charset val="134"/>
      </rPr>
      <t>；</t>
    </r>
    <r>
      <rPr>
        <sz val="10"/>
        <rFont val="Arial"/>
        <family val="2"/>
      </rPr>
      <t>IK10</t>
    </r>
  </si>
  <si>
    <r>
      <rPr>
        <sz val="10"/>
        <rFont val="宋体"/>
        <family val="3"/>
        <charset val="134"/>
      </rPr>
      <t>全向监控拾音器；
拾音范围</t>
    </r>
    <r>
      <rPr>
        <sz val="10"/>
        <rFont val="Arial"/>
        <family val="2"/>
      </rPr>
      <t>70</t>
    </r>
    <r>
      <rPr>
        <sz val="10"/>
        <rFont val="宋体"/>
        <family val="3"/>
        <charset val="134"/>
      </rPr>
      <t>平方米；音频传输距离</t>
    </r>
    <r>
      <rPr>
        <sz val="10"/>
        <rFont val="Arial"/>
        <family val="2"/>
      </rPr>
      <t>3000</t>
    </r>
    <r>
      <rPr>
        <sz val="10"/>
        <rFont val="宋体"/>
        <family val="3"/>
        <charset val="134"/>
      </rPr>
      <t>米；灵敏度</t>
    </r>
    <r>
      <rPr>
        <sz val="10"/>
        <rFont val="Arial"/>
        <family val="2"/>
      </rPr>
      <t>-34dB</t>
    </r>
    <r>
      <rPr>
        <sz val="10"/>
        <rFont val="宋体"/>
        <family val="3"/>
        <charset val="134"/>
      </rPr>
      <t>；信噪比</t>
    </r>
    <r>
      <rPr>
        <sz val="10"/>
        <rFont val="Arial"/>
        <family val="2"/>
      </rPr>
      <t>60dB</t>
    </r>
    <r>
      <rPr>
        <sz val="10"/>
        <rFont val="宋体"/>
        <family val="3"/>
        <charset val="134"/>
      </rPr>
      <t>；安装方式：吸顶安装（自带底座转接盘）；连接方式</t>
    </r>
    <r>
      <rPr>
        <sz val="10"/>
        <rFont val="Arial"/>
        <family val="2"/>
      </rPr>
      <t xml:space="preserve"> 3</t>
    </r>
    <r>
      <rPr>
        <sz val="10"/>
        <rFont val="宋体"/>
        <family val="3"/>
        <charset val="134"/>
      </rPr>
      <t>芯导线（红</t>
    </r>
    <r>
      <rPr>
        <sz val="10"/>
        <rFont val="Arial"/>
        <family val="2"/>
      </rPr>
      <t>-</t>
    </r>
    <r>
      <rPr>
        <sz val="10"/>
        <rFont val="宋体"/>
        <family val="3"/>
        <charset val="134"/>
      </rPr>
      <t>电源</t>
    </r>
    <r>
      <rPr>
        <sz val="10"/>
        <rFont val="Arial"/>
        <family val="2"/>
      </rPr>
      <t xml:space="preserve">  </t>
    </r>
    <r>
      <rPr>
        <sz val="10"/>
        <rFont val="宋体"/>
        <family val="3"/>
        <charset val="134"/>
      </rPr>
      <t>黑</t>
    </r>
    <r>
      <rPr>
        <sz val="10"/>
        <rFont val="Arial"/>
        <family val="2"/>
      </rPr>
      <t>-</t>
    </r>
    <r>
      <rPr>
        <sz val="10"/>
        <rFont val="宋体"/>
        <family val="3"/>
        <charset val="134"/>
      </rPr>
      <t>公共地</t>
    </r>
    <r>
      <rPr>
        <sz val="10"/>
        <rFont val="Arial"/>
        <family val="2"/>
      </rPr>
      <t xml:space="preserve">  </t>
    </r>
    <r>
      <rPr>
        <sz val="10"/>
        <rFont val="宋体"/>
        <family val="3"/>
        <charset val="134"/>
      </rPr>
      <t>白</t>
    </r>
    <r>
      <rPr>
        <sz val="10"/>
        <rFont val="Arial"/>
        <family val="2"/>
      </rPr>
      <t>-</t>
    </r>
    <r>
      <rPr>
        <sz val="10"/>
        <rFont val="宋体"/>
        <family val="3"/>
        <charset val="134"/>
      </rPr>
      <t>音频）；电源</t>
    </r>
    <r>
      <rPr>
        <sz val="10"/>
        <rFont val="Arial"/>
        <family val="2"/>
      </rPr>
      <t>DC 12V</t>
    </r>
    <r>
      <rPr>
        <sz val="10"/>
        <rFont val="宋体"/>
        <family val="3"/>
        <charset val="134"/>
      </rPr>
      <t>（</t>
    </r>
    <r>
      <rPr>
        <sz val="10"/>
        <rFont val="Arial"/>
        <family val="2"/>
      </rPr>
      <t>9V-15V</t>
    </r>
    <r>
      <rPr>
        <sz val="10"/>
        <rFont val="宋体"/>
        <family val="3"/>
        <charset val="134"/>
      </rPr>
      <t>）；推荐电源：</t>
    </r>
    <r>
      <rPr>
        <sz val="10"/>
        <rFont val="Arial"/>
        <family val="2"/>
      </rPr>
      <t>DC12V/1A</t>
    </r>
    <r>
      <rPr>
        <sz val="10"/>
        <rFont val="宋体"/>
        <family val="3"/>
        <charset val="134"/>
      </rPr>
      <t>，两线；</t>
    </r>
  </si>
  <si>
    <t>*磁盘阵列</t>
  </si>
  <si>
    <r>
      <rPr>
        <sz val="10"/>
        <rFont val="宋体"/>
        <family val="3"/>
        <charset val="134"/>
      </rPr>
      <t>支持常开</t>
    </r>
    <r>
      <rPr>
        <sz val="10"/>
        <rFont val="Arial"/>
        <family val="2"/>
      </rPr>
      <t>/</t>
    </r>
    <r>
      <rPr>
        <sz val="10"/>
        <rFont val="宋体"/>
        <family val="3"/>
        <charset val="134"/>
      </rPr>
      <t>常闭的触点模式，一键紧急报警支持</t>
    </r>
    <r>
      <rPr>
        <sz val="10"/>
        <rFont val="Arial"/>
        <family val="2"/>
      </rPr>
      <t>86</t>
    </r>
    <r>
      <rPr>
        <sz val="10"/>
        <rFont val="宋体"/>
        <family val="3"/>
        <charset val="134"/>
      </rPr>
      <t>盒安装方式，螺丝固定支持电压≤</t>
    </r>
    <r>
      <rPr>
        <sz val="10"/>
        <rFont val="Arial"/>
        <family val="2"/>
      </rPr>
      <t>250VDC</t>
    </r>
    <r>
      <rPr>
        <sz val="10"/>
        <rFont val="宋体"/>
        <family val="3"/>
        <charset val="134"/>
      </rPr>
      <t>，电流≤</t>
    </r>
    <r>
      <rPr>
        <sz val="10"/>
        <rFont val="Arial"/>
        <family val="2"/>
      </rPr>
      <t>300mA</t>
    </r>
    <r>
      <rPr>
        <sz val="10"/>
        <rFont val="宋体"/>
        <family val="3"/>
        <charset val="134"/>
      </rPr>
      <t>的环境下工作设备无需供电自带配套复位钥匙</t>
    </r>
  </si>
  <si>
    <r>
      <rPr>
        <sz val="10"/>
        <rFont val="宋体"/>
        <family val="3"/>
        <charset val="134"/>
      </rPr>
      <t>单防区扩展；单路继电器输出扩展；常开、常闭类型探测器可选；最大级联数</t>
    </r>
    <r>
      <rPr>
        <sz val="10"/>
        <rFont val="Arial"/>
        <family val="2"/>
      </rPr>
      <t>120</t>
    </r>
    <r>
      <rPr>
        <sz val="10"/>
        <rFont val="宋体"/>
        <family val="3"/>
        <charset val="134"/>
      </rPr>
      <t>；通信协议</t>
    </r>
    <r>
      <rPr>
        <sz val="10"/>
        <rFont val="Arial"/>
        <family val="2"/>
      </rPr>
      <t>Mbus</t>
    </r>
  </si>
  <si>
    <t>1</t>
  </si>
  <si>
    <r>
      <rPr>
        <sz val="10"/>
        <rFont val="宋体"/>
        <family val="3"/>
        <charset val="134"/>
      </rPr>
      <t>最大并发取流数量：</t>
    </r>
    <r>
      <rPr>
        <sz val="10"/>
        <rFont val="Arial"/>
        <family val="2"/>
      </rPr>
      <t>1000</t>
    </r>
    <r>
      <rPr>
        <sz val="10"/>
        <rFont val="宋体"/>
        <family val="3"/>
        <charset val="134"/>
      </rPr>
      <t>；支持电视墙管理数量：</t>
    </r>
    <r>
      <rPr>
        <sz val="10"/>
        <rFont val="Arial"/>
        <family val="2"/>
      </rPr>
      <t>10</t>
    </r>
    <r>
      <rPr>
        <sz val="10"/>
        <rFont val="宋体"/>
        <family val="3"/>
        <charset val="134"/>
      </rPr>
      <t>；支持解码设备管理数量：</t>
    </r>
    <r>
      <rPr>
        <sz val="10"/>
        <rFont val="Arial"/>
        <family val="2"/>
      </rPr>
      <t>128</t>
    </r>
    <r>
      <rPr>
        <sz val="10"/>
        <rFont val="宋体"/>
        <family val="3"/>
        <charset val="134"/>
      </rPr>
      <t>。</t>
    </r>
  </si>
  <si>
    <t>四、安检</t>
  </si>
  <si>
    <r>
      <rPr>
        <sz val="10"/>
        <rFont val="Arial"/>
        <family val="2"/>
      </rPr>
      <t>*X</t>
    </r>
    <r>
      <rPr>
        <sz val="10"/>
        <rFont val="宋体"/>
        <family val="3"/>
        <charset val="134"/>
      </rPr>
      <t>射线安全检查设备</t>
    </r>
  </si>
  <si>
    <r>
      <rPr>
        <sz val="10"/>
        <rFont val="宋体"/>
        <family val="3"/>
        <charset val="134"/>
      </rPr>
      <t>线分辨率</t>
    </r>
    <r>
      <rPr>
        <sz val="10"/>
        <rFont val="Arial"/>
        <family val="2"/>
      </rPr>
      <t>/</t>
    </r>
    <r>
      <rPr>
        <sz val="10"/>
        <rFont val="宋体"/>
        <family val="3"/>
        <charset val="134"/>
      </rPr>
      <t>穿透分辨率：</t>
    </r>
    <r>
      <rPr>
        <sz val="10"/>
        <rFont val="Arial"/>
        <family val="2"/>
      </rPr>
      <t>φ0.0787mm/φ0.127mm</t>
    </r>
    <r>
      <rPr>
        <sz val="10"/>
        <rFont val="宋体"/>
        <family val="3"/>
        <charset val="134"/>
      </rPr>
      <t>空间分辨率：垂直：</t>
    </r>
    <r>
      <rPr>
        <sz val="10"/>
        <rFont val="Arial"/>
        <family val="2"/>
      </rPr>
      <t xml:space="preserve">1.0mm </t>
    </r>
    <r>
      <rPr>
        <sz val="10"/>
        <rFont val="宋体"/>
        <family val="3"/>
        <charset val="134"/>
      </rPr>
      <t>水平：</t>
    </r>
    <r>
      <rPr>
        <sz val="10"/>
        <rFont val="Arial"/>
        <family val="2"/>
      </rPr>
      <t>1.0mm</t>
    </r>
    <r>
      <rPr>
        <sz val="10"/>
        <rFont val="宋体"/>
        <family val="3"/>
        <charset val="134"/>
      </rPr>
      <t>穿透力：</t>
    </r>
    <r>
      <rPr>
        <sz val="10"/>
        <rFont val="Arial"/>
        <family val="2"/>
      </rPr>
      <t>46mm</t>
    </r>
    <r>
      <rPr>
        <sz val="10"/>
        <rFont val="宋体"/>
        <family val="3"/>
        <charset val="134"/>
      </rPr>
      <t>有机物分辨力：</t>
    </r>
    <r>
      <rPr>
        <sz val="10"/>
        <rFont val="Arial"/>
        <family val="2"/>
      </rPr>
      <t>1-120mm</t>
    </r>
    <r>
      <rPr>
        <sz val="10"/>
        <rFont val="宋体"/>
        <family val="3"/>
        <charset val="134"/>
      </rPr>
      <t>灰度、混合物分辨力：</t>
    </r>
    <r>
      <rPr>
        <sz val="10"/>
        <rFont val="Arial"/>
        <family val="2"/>
      </rPr>
      <t>1-60mm</t>
    </r>
    <r>
      <rPr>
        <sz val="10"/>
        <rFont val="宋体"/>
        <family val="3"/>
        <charset val="134"/>
      </rPr>
      <t>有效材料分辨力：符合</t>
    </r>
    <r>
      <rPr>
        <sz val="10"/>
        <rFont val="Arial"/>
        <family val="2"/>
      </rPr>
      <t>GB15208.1-2005</t>
    </r>
    <r>
      <rPr>
        <sz val="10"/>
        <rFont val="宋体"/>
        <family val="3"/>
        <charset val="134"/>
      </rPr>
      <t>要求安全性能、电磁兼容性、电气安全、环境适应性：符合</t>
    </r>
    <r>
      <rPr>
        <sz val="10"/>
        <rFont val="Arial"/>
        <family val="2"/>
      </rPr>
      <t>GB15208.1-2005</t>
    </r>
    <r>
      <rPr>
        <sz val="10"/>
        <rFont val="宋体"/>
        <family val="3"/>
        <charset val="134"/>
      </rPr>
      <t>要求传送带最大负荷：</t>
    </r>
    <r>
      <rPr>
        <sz val="10"/>
        <rFont val="Arial"/>
        <family val="2"/>
      </rPr>
      <t>100Kg</t>
    </r>
    <r>
      <rPr>
        <sz val="10"/>
        <rFont val="宋体"/>
        <family val="3"/>
        <charset val="134"/>
      </rPr>
      <t>重量：</t>
    </r>
    <r>
      <rPr>
        <sz val="10"/>
        <rFont val="Arial"/>
        <family val="2"/>
      </rPr>
      <t>320KG</t>
    </r>
    <r>
      <rPr>
        <sz val="10"/>
        <rFont val="宋体"/>
        <family val="3"/>
        <charset val="134"/>
      </rPr>
      <t>工作环境温度</t>
    </r>
    <r>
      <rPr>
        <sz val="10"/>
        <rFont val="Arial"/>
        <family val="2"/>
      </rPr>
      <t>/</t>
    </r>
    <r>
      <rPr>
        <sz val="10"/>
        <rFont val="宋体"/>
        <family val="3"/>
        <charset val="134"/>
      </rPr>
      <t>相对湿度：</t>
    </r>
    <r>
      <rPr>
        <sz val="10"/>
        <rFont val="Arial"/>
        <family val="2"/>
      </rPr>
      <t>5</t>
    </r>
    <r>
      <rPr>
        <sz val="10"/>
        <rFont val="宋体"/>
        <family val="3"/>
        <charset val="134"/>
      </rPr>
      <t>℃～</t>
    </r>
    <r>
      <rPr>
        <sz val="10"/>
        <rFont val="Arial"/>
        <family val="2"/>
      </rPr>
      <t>40</t>
    </r>
    <r>
      <rPr>
        <sz val="10"/>
        <rFont val="宋体"/>
        <family val="3"/>
        <charset val="134"/>
      </rPr>
      <t>℃</t>
    </r>
    <r>
      <rPr>
        <sz val="10"/>
        <rFont val="Arial"/>
        <family val="2"/>
      </rPr>
      <t>/ 0%</t>
    </r>
    <r>
      <rPr>
        <sz val="10"/>
        <rFont val="宋体"/>
        <family val="3"/>
        <charset val="134"/>
      </rPr>
      <t>～</t>
    </r>
    <r>
      <rPr>
        <sz val="10"/>
        <rFont val="Arial"/>
        <family val="2"/>
      </rPr>
      <t>90%</t>
    </r>
    <r>
      <rPr>
        <sz val="10"/>
        <rFont val="宋体"/>
        <family val="3"/>
        <charset val="134"/>
      </rPr>
      <t>大气压力：</t>
    </r>
    <r>
      <rPr>
        <sz val="10"/>
        <rFont val="Arial"/>
        <family val="2"/>
      </rPr>
      <t>86kPa</t>
    </r>
    <r>
      <rPr>
        <sz val="10"/>
        <rFont val="宋体"/>
        <family val="3"/>
        <charset val="134"/>
      </rPr>
      <t>～</t>
    </r>
    <r>
      <rPr>
        <sz val="10"/>
        <rFont val="Arial"/>
        <family val="2"/>
      </rPr>
      <t>106kPa</t>
    </r>
    <r>
      <rPr>
        <sz val="10"/>
        <rFont val="宋体"/>
        <family val="3"/>
        <charset val="134"/>
      </rPr>
      <t>工作电源：</t>
    </r>
    <r>
      <rPr>
        <sz val="10"/>
        <rFont val="Arial"/>
        <family val="2"/>
      </rPr>
      <t>AC220V+10%~-15%</t>
    </r>
    <r>
      <rPr>
        <sz val="10"/>
        <rFont val="宋体"/>
        <family val="3"/>
        <charset val="134"/>
      </rPr>
      <t>，</t>
    </r>
    <r>
      <rPr>
        <sz val="10"/>
        <rFont val="Arial"/>
        <family val="2"/>
      </rPr>
      <t>50Hz±3Hz</t>
    </r>
    <r>
      <rPr>
        <sz val="10"/>
        <rFont val="宋体"/>
        <family val="3"/>
        <charset val="134"/>
      </rPr>
      <t>最大功耗：</t>
    </r>
    <r>
      <rPr>
        <sz val="10"/>
        <rFont val="Arial"/>
        <family val="2"/>
      </rPr>
      <t>0.5KVA</t>
    </r>
    <r>
      <rPr>
        <sz val="10"/>
        <rFont val="宋体"/>
        <family val="3"/>
        <charset val="134"/>
      </rPr>
      <t>操作系统：</t>
    </r>
    <r>
      <rPr>
        <sz val="10"/>
        <rFont val="Arial"/>
        <family val="2"/>
      </rPr>
      <t>Windows</t>
    </r>
  </si>
  <si>
    <t>通过式金属探测安检门</t>
  </si>
  <si>
    <r>
      <rPr>
        <sz val="10"/>
        <rFont val="宋体"/>
        <family val="3"/>
        <charset val="134"/>
      </rPr>
      <t>可检测类型：最小可检测一个回形针
准确定位：六个相互重叠的网状探测区域划分，双侧发射，双侧接收，能
精确定位被探测物
多区报警：可同时定位多个金属位置
统计：自动统计报警次数、通过人数
灵敏度可调：每个区位有</t>
    </r>
    <r>
      <rPr>
        <sz val="10"/>
        <rFont val="Arial"/>
        <family val="2"/>
      </rPr>
      <t>1000</t>
    </r>
    <r>
      <rPr>
        <sz val="10"/>
        <rFont val="宋体"/>
        <family val="3"/>
        <charset val="134"/>
      </rPr>
      <t>个灵敏度级别（</t>
    </r>
    <r>
      <rPr>
        <sz val="10"/>
        <rFont val="Arial"/>
        <family val="2"/>
      </rPr>
      <t>0~999</t>
    </r>
    <r>
      <rPr>
        <sz val="10"/>
        <rFont val="宋体"/>
        <family val="3"/>
        <charset val="134"/>
      </rPr>
      <t>），也可整体灵敏度是对</t>
    </r>
    <r>
      <rPr>
        <sz val="10"/>
        <rFont val="Arial"/>
        <family val="2"/>
      </rPr>
      <t>12</t>
    </r>
    <r>
      <rPr>
        <sz val="10"/>
        <rFont val="宋体"/>
        <family val="3"/>
        <charset val="134"/>
      </rPr>
      <t>个区同时调节
串口通讯：预留数据通讯串口，可与电脑联网
磁场发射技术：符合当前所采用的国标安全标准，采用弱磁场技术，对心脏起搏器佩戴者、孕妇、软盘、胶卷、录像带等无害
遥控：配有遥控器，能在</t>
    </r>
    <r>
      <rPr>
        <sz val="10"/>
        <rFont val="Arial"/>
        <family val="2"/>
      </rPr>
      <t>2m</t>
    </r>
    <r>
      <rPr>
        <sz val="10"/>
        <rFont val="宋体"/>
        <family val="3"/>
        <charset val="134"/>
      </rPr>
      <t>处控制安检门
信号频率：</t>
    </r>
    <r>
      <rPr>
        <sz val="10"/>
        <rFont val="Arial"/>
        <family val="2"/>
      </rPr>
      <t>7KHz—8.999KHZ</t>
    </r>
    <r>
      <rPr>
        <sz val="10"/>
        <rFont val="宋体"/>
        <family val="3"/>
        <charset val="134"/>
      </rPr>
      <t>可调节
工作环境温度</t>
    </r>
    <r>
      <rPr>
        <sz val="10"/>
        <rFont val="Arial"/>
        <family val="2"/>
      </rPr>
      <t>/</t>
    </r>
    <r>
      <rPr>
        <sz val="10"/>
        <rFont val="宋体"/>
        <family val="3"/>
        <charset val="134"/>
      </rPr>
      <t>相对湿度</t>
    </r>
    <r>
      <rPr>
        <sz val="10"/>
        <rFont val="Arial"/>
        <family val="2"/>
      </rPr>
      <t>: -20</t>
    </r>
    <r>
      <rPr>
        <sz val="10"/>
        <rFont val="宋体"/>
        <family val="3"/>
        <charset val="134"/>
      </rPr>
      <t>℃～</t>
    </r>
    <r>
      <rPr>
        <sz val="10"/>
        <rFont val="Arial"/>
        <family val="2"/>
      </rPr>
      <t>45</t>
    </r>
    <r>
      <rPr>
        <sz val="10"/>
        <rFont val="宋体"/>
        <family val="3"/>
        <charset val="134"/>
      </rPr>
      <t>℃；</t>
    </r>
    <r>
      <rPr>
        <sz val="10"/>
        <rFont val="Arial"/>
        <family val="2"/>
      </rPr>
      <t>0%</t>
    </r>
    <r>
      <rPr>
        <sz val="10"/>
        <rFont val="宋体"/>
        <family val="3"/>
        <charset val="134"/>
      </rPr>
      <t>～</t>
    </r>
    <r>
      <rPr>
        <sz val="10"/>
        <rFont val="Arial"/>
        <family val="2"/>
      </rPr>
      <t xml:space="preserve">98%
</t>
    </r>
    <r>
      <rPr>
        <sz val="10"/>
        <rFont val="宋体"/>
        <family val="3"/>
        <charset val="134"/>
      </rPr>
      <t>工作电源</t>
    </r>
    <r>
      <rPr>
        <sz val="10"/>
        <rFont val="Arial"/>
        <family val="2"/>
      </rPr>
      <t>: AC 100V~240V 50/60Hz</t>
    </r>
  </si>
  <si>
    <t>五、室外监控</t>
  </si>
  <si>
    <t>宽动态筒型网络摄像机</t>
  </si>
  <si>
    <r>
      <rPr>
        <sz val="10"/>
        <rFont val="Arial"/>
        <family val="2"/>
      </rPr>
      <t>200</t>
    </r>
    <r>
      <rPr>
        <sz val="10"/>
        <rFont val="宋体"/>
        <family val="3"/>
        <charset val="134"/>
      </rPr>
      <t>万</t>
    </r>
    <r>
      <rPr>
        <sz val="10"/>
        <rFont val="Arial"/>
        <family val="2"/>
      </rPr>
      <t xml:space="preserve"> 1/3" CMOS ICR</t>
    </r>
    <r>
      <rPr>
        <sz val="10"/>
        <rFont val="宋体"/>
        <family val="3"/>
        <charset val="134"/>
      </rPr>
      <t>日夜型筒型网络摄像机
最低照度</t>
    </r>
    <r>
      <rPr>
        <sz val="10"/>
        <rFont val="Arial"/>
        <family val="2"/>
      </rPr>
      <t>:</t>
    </r>
    <r>
      <rPr>
        <sz val="10"/>
        <rFont val="宋体"/>
        <family val="3"/>
        <charset val="134"/>
      </rPr>
      <t>彩色：</t>
    </r>
    <r>
      <rPr>
        <sz val="10"/>
        <rFont val="Arial"/>
        <family val="2"/>
      </rPr>
      <t>0.005Lux @(F1.2,AGC ON) ,</t>
    </r>
    <r>
      <rPr>
        <sz val="10"/>
        <rFont val="宋体"/>
        <family val="3"/>
        <charset val="134"/>
      </rPr>
      <t>黑白</t>
    </r>
    <r>
      <rPr>
        <sz val="10"/>
        <rFont val="Arial"/>
        <family val="2"/>
      </rPr>
      <t xml:space="preserve">:0.001Lux @(F1.2,AGC ON) 0 Lux with IR
</t>
    </r>
    <r>
      <rPr>
        <sz val="10"/>
        <rFont val="宋体"/>
        <family val="3"/>
        <charset val="134"/>
      </rPr>
      <t>镜头</t>
    </r>
    <r>
      <rPr>
        <sz val="10"/>
        <rFont val="Arial"/>
        <family val="2"/>
      </rPr>
      <t>:2.8-12mm @ F1.4,</t>
    </r>
    <r>
      <rPr>
        <sz val="10"/>
        <rFont val="宋体"/>
        <family val="3"/>
        <charset val="134"/>
      </rPr>
      <t>水平视场角</t>
    </r>
    <r>
      <rPr>
        <sz val="10"/>
        <rFont val="Arial"/>
        <family val="2"/>
      </rPr>
      <t xml:space="preserve">:105.4°-33.6°
</t>
    </r>
    <r>
      <rPr>
        <sz val="10"/>
        <rFont val="宋体"/>
        <family val="3"/>
        <charset val="134"/>
      </rPr>
      <t>宽动态范围</t>
    </r>
    <r>
      <rPr>
        <sz val="10"/>
        <rFont val="Arial"/>
        <family val="2"/>
      </rPr>
      <t xml:space="preserve">:120dB
</t>
    </r>
    <r>
      <rPr>
        <sz val="10"/>
        <rFont val="宋体"/>
        <family val="3"/>
        <charset val="134"/>
      </rPr>
      <t>视频压缩标准</t>
    </r>
    <r>
      <rPr>
        <sz val="10"/>
        <rFont val="Arial"/>
        <family val="2"/>
      </rPr>
      <t xml:space="preserve">:H.265/H.264 / MJPEG
</t>
    </r>
    <r>
      <rPr>
        <sz val="10"/>
        <rFont val="宋体"/>
        <family val="3"/>
        <charset val="134"/>
      </rPr>
      <t>最大图像尺寸</t>
    </r>
    <r>
      <rPr>
        <sz val="10"/>
        <rFont val="Arial"/>
        <family val="2"/>
      </rPr>
      <t xml:space="preserve">:1920×1080
</t>
    </r>
    <r>
      <rPr>
        <sz val="10"/>
        <rFont val="宋体"/>
        <family val="3"/>
        <charset val="134"/>
      </rPr>
      <t>存储功能</t>
    </r>
    <r>
      <rPr>
        <sz val="10"/>
        <rFont val="Arial"/>
        <family val="2"/>
      </rPr>
      <t>:</t>
    </r>
    <r>
      <rPr>
        <sz val="10"/>
        <rFont val="宋体"/>
        <family val="3"/>
        <charset val="134"/>
      </rPr>
      <t>支持</t>
    </r>
    <r>
      <rPr>
        <sz val="10"/>
        <rFont val="Arial"/>
        <family val="2"/>
      </rPr>
      <t>Micro SD(</t>
    </r>
    <r>
      <rPr>
        <sz val="10"/>
        <rFont val="宋体"/>
        <family val="3"/>
        <charset val="134"/>
      </rPr>
      <t>即</t>
    </r>
    <r>
      <rPr>
        <sz val="10"/>
        <rFont val="Arial"/>
        <family val="2"/>
      </rPr>
      <t>TF</t>
    </r>
    <r>
      <rPr>
        <sz val="10"/>
        <rFont val="宋体"/>
        <family val="3"/>
        <charset val="134"/>
      </rPr>
      <t>卡</t>
    </r>
    <r>
      <rPr>
        <sz val="10"/>
        <rFont val="Arial"/>
        <family val="2"/>
      </rPr>
      <t>)/Micro SDHC/Micro SDXC</t>
    </r>
    <r>
      <rPr>
        <sz val="10"/>
        <rFont val="宋体"/>
        <family val="3"/>
        <charset val="134"/>
      </rPr>
      <t>卡</t>
    </r>
    <r>
      <rPr>
        <sz val="10"/>
        <rFont val="Arial"/>
        <family val="2"/>
      </rPr>
      <t>(128G)</t>
    </r>
    <r>
      <rPr>
        <sz val="10"/>
        <rFont val="宋体"/>
        <family val="3"/>
        <charset val="134"/>
      </rPr>
      <t>断网本地存储及断网续传</t>
    </r>
    <r>
      <rPr>
        <sz val="10"/>
        <rFont val="Arial"/>
        <family val="2"/>
      </rPr>
      <t>,NAS(NFS,SMB/CIFS</t>
    </r>
    <r>
      <rPr>
        <sz val="10"/>
        <rFont val="宋体"/>
        <family val="3"/>
        <charset val="134"/>
      </rPr>
      <t>均支持</t>
    </r>
    <r>
      <rPr>
        <sz val="10"/>
        <rFont val="Arial"/>
        <family val="2"/>
      </rPr>
      <t xml:space="preserve">)
</t>
    </r>
    <r>
      <rPr>
        <sz val="10"/>
        <rFont val="宋体"/>
        <family val="3"/>
        <charset val="134"/>
      </rPr>
      <t>通讯接口</t>
    </r>
    <r>
      <rPr>
        <sz val="10"/>
        <rFont val="Arial"/>
        <family val="2"/>
      </rPr>
      <t xml:space="preserve">:1 </t>
    </r>
    <r>
      <rPr>
        <sz val="10"/>
        <rFont val="宋体"/>
        <family val="3"/>
        <charset val="134"/>
      </rPr>
      <t>个</t>
    </r>
    <r>
      <rPr>
        <sz val="10"/>
        <rFont val="Arial"/>
        <family val="2"/>
      </rPr>
      <t>RJ45 10M / 100M /1000M</t>
    </r>
    <r>
      <rPr>
        <sz val="10"/>
        <rFont val="宋体"/>
        <family val="3"/>
        <charset val="134"/>
      </rPr>
      <t>自适应以太网口
具有</t>
    </r>
    <r>
      <rPr>
        <sz val="10"/>
        <rFont val="Arial"/>
        <family val="2"/>
      </rPr>
      <t>1</t>
    </r>
    <r>
      <rPr>
        <sz val="10"/>
        <rFont val="宋体"/>
        <family val="3"/>
        <charset val="134"/>
      </rPr>
      <t>对音频输入</t>
    </r>
    <r>
      <rPr>
        <sz val="10"/>
        <rFont val="Arial"/>
        <family val="2"/>
      </rPr>
      <t>(Line in)/</t>
    </r>
    <r>
      <rPr>
        <sz val="10"/>
        <rFont val="宋体"/>
        <family val="3"/>
        <charset val="134"/>
      </rPr>
      <t>输出接口、</t>
    </r>
    <r>
      <rPr>
        <sz val="10"/>
        <rFont val="Arial"/>
        <family val="2"/>
      </rPr>
      <t>1</t>
    </r>
    <r>
      <rPr>
        <sz val="10"/>
        <rFont val="宋体"/>
        <family val="3"/>
        <charset val="134"/>
      </rPr>
      <t>对报警输入</t>
    </r>
    <r>
      <rPr>
        <sz val="10"/>
        <rFont val="Arial"/>
        <family val="2"/>
      </rPr>
      <t>/</t>
    </r>
    <r>
      <rPr>
        <sz val="10"/>
        <rFont val="宋体"/>
        <family val="3"/>
        <charset val="134"/>
      </rPr>
      <t>输出接口</t>
    </r>
    <r>
      <rPr>
        <sz val="10"/>
        <rFont val="Arial"/>
        <family val="2"/>
      </rPr>
      <t>(</t>
    </r>
    <r>
      <rPr>
        <sz val="10"/>
        <rFont val="宋体"/>
        <family val="3"/>
        <charset val="134"/>
      </rPr>
      <t>报警输出最大支持</t>
    </r>
    <r>
      <rPr>
        <sz val="10"/>
        <rFont val="Arial"/>
        <family val="2"/>
      </rPr>
      <t>DC12V 1A</t>
    </r>
    <r>
      <rPr>
        <sz val="10"/>
        <rFont val="宋体"/>
        <family val="3"/>
        <charset val="134"/>
      </rPr>
      <t>或</t>
    </r>
    <r>
      <rPr>
        <sz val="10"/>
        <rFont val="Arial"/>
        <family val="2"/>
      </rPr>
      <t>AC24V 500mA)</t>
    </r>
    <r>
      <rPr>
        <sz val="10"/>
        <rFont val="宋体"/>
        <family val="3"/>
        <charset val="134"/>
      </rPr>
      <t>和</t>
    </r>
    <r>
      <rPr>
        <sz val="10"/>
        <rFont val="Arial"/>
        <family val="2"/>
      </rPr>
      <t>1</t>
    </r>
    <r>
      <rPr>
        <sz val="10"/>
        <rFont val="宋体"/>
        <family val="3"/>
        <charset val="134"/>
      </rPr>
      <t>个</t>
    </r>
    <r>
      <rPr>
        <sz val="10"/>
        <rFont val="Arial"/>
        <family val="2"/>
      </rPr>
      <t>RS-485</t>
    </r>
    <r>
      <rPr>
        <sz val="10"/>
        <rFont val="宋体"/>
        <family val="3"/>
        <charset val="134"/>
      </rPr>
      <t>接口
视频输出</t>
    </r>
    <r>
      <rPr>
        <sz val="10"/>
        <rFont val="Arial"/>
        <family val="2"/>
      </rPr>
      <t xml:space="preserve">:1Vp-p Composite Output(75Ω/BNC)
</t>
    </r>
    <r>
      <rPr>
        <sz val="10"/>
        <rFont val="宋体"/>
        <family val="3"/>
        <charset val="134"/>
      </rPr>
      <t>工作温度和湿度</t>
    </r>
    <r>
      <rPr>
        <sz val="10"/>
        <rFont val="Arial"/>
        <family val="2"/>
      </rPr>
      <t>:-30</t>
    </r>
    <r>
      <rPr>
        <sz val="10"/>
        <rFont val="宋体"/>
        <family val="3"/>
        <charset val="134"/>
      </rPr>
      <t>℃</t>
    </r>
    <r>
      <rPr>
        <sz val="10"/>
        <rFont val="Arial"/>
        <family val="2"/>
      </rPr>
      <t>~60</t>
    </r>
    <r>
      <rPr>
        <sz val="10"/>
        <rFont val="宋体"/>
        <family val="3"/>
        <charset val="134"/>
      </rPr>
      <t>℃</t>
    </r>
    <r>
      <rPr>
        <sz val="10"/>
        <rFont val="Arial"/>
        <family val="2"/>
      </rPr>
      <t>,</t>
    </r>
    <r>
      <rPr>
        <sz val="10"/>
        <rFont val="宋体"/>
        <family val="3"/>
        <charset val="134"/>
      </rPr>
      <t>湿度小于</t>
    </r>
    <r>
      <rPr>
        <sz val="10"/>
        <rFont val="Arial"/>
        <family val="2"/>
      </rPr>
      <t>95%(</t>
    </r>
    <r>
      <rPr>
        <sz val="10"/>
        <rFont val="宋体"/>
        <family val="3"/>
        <charset val="134"/>
      </rPr>
      <t>无凝结</t>
    </r>
    <r>
      <rPr>
        <sz val="10"/>
        <rFont val="Arial"/>
        <family val="2"/>
      </rPr>
      <t xml:space="preserve">)
</t>
    </r>
    <r>
      <rPr>
        <sz val="10"/>
        <rFont val="宋体"/>
        <family val="3"/>
        <charset val="134"/>
      </rPr>
      <t>电源供应</t>
    </r>
    <r>
      <rPr>
        <sz val="10"/>
        <rFont val="Arial"/>
        <family val="2"/>
      </rPr>
      <t xml:space="preserve">:DC12V / PoE(802.3at)
</t>
    </r>
    <r>
      <rPr>
        <sz val="10"/>
        <rFont val="宋体"/>
        <family val="3"/>
        <charset val="134"/>
      </rPr>
      <t>电源接口类型</t>
    </r>
    <r>
      <rPr>
        <sz val="10"/>
        <rFont val="Arial"/>
        <family val="2"/>
      </rPr>
      <t>:</t>
    </r>
    <r>
      <rPr>
        <sz val="10"/>
        <rFont val="宋体"/>
        <family val="3"/>
        <charset val="134"/>
      </rPr>
      <t>两线式电源接口
防护等级</t>
    </r>
    <r>
      <rPr>
        <sz val="10"/>
        <rFont val="Arial"/>
        <family val="2"/>
      </rPr>
      <t xml:space="preserve">:IP67
</t>
    </r>
    <r>
      <rPr>
        <sz val="10"/>
        <rFont val="宋体"/>
        <family val="3"/>
        <charset val="134"/>
      </rPr>
      <t>红外距离</t>
    </r>
    <r>
      <rPr>
        <sz val="10"/>
        <rFont val="Arial"/>
        <family val="2"/>
      </rPr>
      <t>:20-50</t>
    </r>
    <r>
      <rPr>
        <sz val="10"/>
        <rFont val="宋体"/>
        <family val="3"/>
        <charset val="134"/>
      </rPr>
      <t>米
需具备区域入侵检测、越界入侵、进入区域、离开区域、快速移动、物品移除、物品遗留、徘徊、人员聚集、虚焦检测、监控区域内出现人脸等功能。</t>
    </r>
  </si>
  <si>
    <t>壁装支架</t>
  </si>
  <si>
    <r>
      <rPr>
        <sz val="10"/>
        <rFont val="宋体"/>
        <family val="3"/>
        <charset val="134"/>
      </rPr>
      <t>壁装支架</t>
    </r>
    <r>
      <rPr>
        <sz val="10"/>
        <rFont val="Arial"/>
        <family val="2"/>
      </rPr>
      <t>/</t>
    </r>
    <r>
      <rPr>
        <sz val="10"/>
        <rFont val="宋体"/>
        <family val="3"/>
        <charset val="134"/>
      </rPr>
      <t>白</t>
    </r>
    <r>
      <rPr>
        <sz val="10"/>
        <rFont val="Arial"/>
        <family val="2"/>
      </rPr>
      <t>/</t>
    </r>
    <r>
      <rPr>
        <sz val="10"/>
        <rFont val="宋体"/>
        <family val="3"/>
        <charset val="134"/>
      </rPr>
      <t>铝合金</t>
    </r>
  </si>
  <si>
    <t>*全景智能球机</t>
  </si>
  <si>
    <r>
      <rPr>
        <sz val="10"/>
        <rFont val="宋体"/>
        <family val="3"/>
        <charset val="134"/>
      </rPr>
      <t>全景</t>
    </r>
    <r>
      <rPr>
        <sz val="10"/>
        <rFont val="Arial"/>
        <family val="2"/>
      </rPr>
      <t>1/1.8</t>
    </r>
    <r>
      <rPr>
        <sz val="10"/>
        <rFont val="宋体"/>
        <family val="3"/>
        <charset val="134"/>
      </rPr>
      <t>英寸</t>
    </r>
    <r>
      <rPr>
        <sz val="10"/>
        <rFont val="Arial"/>
        <family val="2"/>
      </rPr>
      <t xml:space="preserve">CMOS </t>
    </r>
    <r>
      <rPr>
        <sz val="10"/>
        <rFont val="宋体"/>
        <family val="3"/>
        <charset val="134"/>
      </rPr>
      <t>细节</t>
    </r>
    <r>
      <rPr>
        <sz val="10"/>
        <rFont val="Arial"/>
        <family val="2"/>
      </rPr>
      <t>1/1.8</t>
    </r>
    <r>
      <rPr>
        <sz val="10"/>
        <rFont val="宋体"/>
        <family val="3"/>
        <charset val="134"/>
      </rPr>
      <t>英寸</t>
    </r>
    <r>
      <rPr>
        <sz val="10"/>
        <rFont val="Arial"/>
        <family val="2"/>
      </rPr>
      <t>CMOS</t>
    </r>
    <r>
      <rPr>
        <sz val="10"/>
        <rFont val="宋体"/>
        <family val="3"/>
        <charset val="134"/>
      </rPr>
      <t>；全景</t>
    </r>
    <r>
      <rPr>
        <sz val="10"/>
        <rFont val="Arial"/>
        <family val="2"/>
      </rPr>
      <t>400</t>
    </r>
    <r>
      <rPr>
        <sz val="10"/>
        <rFont val="宋体"/>
        <family val="3"/>
        <charset val="134"/>
      </rPr>
      <t>万</t>
    </r>
    <r>
      <rPr>
        <sz val="10"/>
        <rFont val="Arial"/>
        <family val="2"/>
      </rPr>
      <t xml:space="preserve"> </t>
    </r>
    <r>
      <rPr>
        <sz val="10"/>
        <rFont val="宋体"/>
        <family val="3"/>
        <charset val="134"/>
      </rPr>
      <t>细节</t>
    </r>
    <r>
      <rPr>
        <sz val="10"/>
        <rFont val="Arial"/>
        <family val="2"/>
      </rPr>
      <t>400</t>
    </r>
    <r>
      <rPr>
        <sz val="10"/>
        <rFont val="宋体"/>
        <family val="3"/>
        <charset val="134"/>
      </rPr>
      <t>万；全景</t>
    </r>
    <r>
      <rPr>
        <sz val="10"/>
        <rFont val="Arial"/>
        <family val="2"/>
      </rPr>
      <t xml:space="preserve">2688×1520 </t>
    </r>
    <r>
      <rPr>
        <sz val="10"/>
        <rFont val="宋体"/>
        <family val="3"/>
        <charset val="134"/>
      </rPr>
      <t>细节</t>
    </r>
    <r>
      <rPr>
        <sz val="10"/>
        <rFont val="Arial"/>
        <family val="2"/>
      </rPr>
      <t xml:space="preserve"> 2688×1520</t>
    </r>
    <r>
      <rPr>
        <sz val="10"/>
        <rFont val="宋体"/>
        <family val="3"/>
        <charset val="134"/>
      </rPr>
      <t>；</t>
    </r>
    <r>
      <rPr>
        <sz val="10"/>
        <rFont val="Arial"/>
        <family val="2"/>
      </rPr>
      <t xml:space="preserve">
</t>
    </r>
    <r>
      <rPr>
        <sz val="10"/>
        <rFont val="宋体"/>
        <family val="3"/>
        <charset val="134"/>
      </rPr>
      <t>最低照度全景彩色：</t>
    </r>
    <r>
      <rPr>
        <sz val="10"/>
        <rFont val="Arial"/>
        <family val="2"/>
      </rPr>
      <t>0.0005Lux@F1.0</t>
    </r>
    <r>
      <rPr>
        <sz val="10"/>
        <rFont val="宋体"/>
        <family val="3"/>
        <charset val="134"/>
      </rPr>
      <t>黑白：</t>
    </r>
    <r>
      <rPr>
        <sz val="10"/>
        <rFont val="Arial"/>
        <family val="2"/>
      </rPr>
      <t>0.0005Lux@F1.0</t>
    </r>
    <r>
      <rPr>
        <sz val="10"/>
        <rFont val="宋体"/>
        <family val="3"/>
        <charset val="134"/>
      </rPr>
      <t>细节彩色：</t>
    </r>
    <r>
      <rPr>
        <sz val="10"/>
        <rFont val="Arial"/>
        <family val="2"/>
      </rPr>
      <t>0.001Lux@F1.35</t>
    </r>
    <r>
      <rPr>
        <sz val="10"/>
        <rFont val="宋体"/>
        <family val="3"/>
        <charset val="134"/>
      </rPr>
      <t>黑白：</t>
    </r>
    <r>
      <rPr>
        <sz val="10"/>
        <rFont val="Arial"/>
        <family val="2"/>
      </rPr>
      <t>0.0001Lux@F1.350Lux</t>
    </r>
    <r>
      <rPr>
        <sz val="10"/>
        <rFont val="宋体"/>
        <family val="3"/>
        <charset val="134"/>
      </rPr>
      <t>（红外灯开启）；全景</t>
    </r>
    <r>
      <rPr>
        <sz val="10"/>
        <rFont val="Arial"/>
        <family val="2"/>
      </rPr>
      <t>30m</t>
    </r>
    <r>
      <rPr>
        <sz val="10"/>
        <rFont val="宋体"/>
        <family val="3"/>
        <charset val="134"/>
      </rPr>
      <t>（白光）细节</t>
    </r>
    <r>
      <rPr>
        <sz val="10"/>
        <rFont val="Arial"/>
        <family val="2"/>
      </rPr>
      <t>100m</t>
    </r>
    <r>
      <rPr>
        <sz val="10"/>
        <rFont val="宋体"/>
        <family val="3"/>
        <charset val="134"/>
      </rPr>
      <t>（红外）；</t>
    </r>
    <r>
      <rPr>
        <sz val="10"/>
        <rFont val="Arial"/>
        <family val="2"/>
      </rPr>
      <t xml:space="preserve">
</t>
    </r>
    <r>
      <rPr>
        <sz val="10"/>
        <rFont val="宋体"/>
        <family val="3"/>
        <charset val="134"/>
      </rPr>
      <t>全景摄像机水平旋转范围：水平角度</t>
    </r>
    <r>
      <rPr>
        <sz val="10"/>
        <rFont val="Arial"/>
        <family val="2"/>
      </rPr>
      <t>0</t>
    </r>
    <r>
      <rPr>
        <sz val="10"/>
        <rFont val="宋体"/>
        <family val="3"/>
        <charset val="134"/>
      </rPr>
      <t>～</t>
    </r>
    <r>
      <rPr>
        <sz val="10"/>
        <rFont val="Arial"/>
        <family val="2"/>
      </rPr>
      <t xml:space="preserve">360° </t>
    </r>
    <r>
      <rPr>
        <sz val="10"/>
        <rFont val="宋体"/>
        <family val="3"/>
        <charset val="134"/>
      </rPr>
      <t>细节摄像机水平旋转范围：水平角度</t>
    </r>
    <r>
      <rPr>
        <sz val="10"/>
        <rFont val="Arial"/>
        <family val="2"/>
      </rPr>
      <t>0</t>
    </r>
    <r>
      <rPr>
        <sz val="10"/>
        <rFont val="宋体"/>
        <family val="3"/>
        <charset val="134"/>
      </rPr>
      <t>～</t>
    </r>
    <r>
      <rPr>
        <sz val="10"/>
        <rFont val="Arial"/>
        <family val="2"/>
      </rPr>
      <t xml:space="preserve">250°
</t>
    </r>
    <r>
      <rPr>
        <sz val="10"/>
        <rFont val="宋体"/>
        <family val="3"/>
        <charset val="134"/>
      </rPr>
      <t>人脸最大可识别距离</t>
    </r>
    <r>
      <rPr>
        <sz val="10"/>
        <rFont val="Arial"/>
        <family val="2"/>
      </rPr>
      <t>23m</t>
    </r>
    <r>
      <rPr>
        <sz val="10"/>
        <rFont val="宋体"/>
        <family val="3"/>
        <charset val="134"/>
      </rPr>
      <t>；</t>
    </r>
    <r>
      <rPr>
        <sz val="10"/>
        <rFont val="宋体"/>
        <family val="3"/>
        <charset val="134"/>
      </rPr>
      <t>镜头焦距全景</t>
    </r>
    <r>
      <rPr>
        <sz val="10"/>
        <rFont val="Arial"/>
        <family val="2"/>
      </rPr>
      <t>6mm</t>
    </r>
    <r>
      <rPr>
        <sz val="10"/>
        <rFont val="宋体"/>
        <family val="3"/>
        <charset val="134"/>
      </rPr>
      <t>细节</t>
    </r>
    <r>
      <rPr>
        <sz val="10"/>
        <rFont val="Arial"/>
        <family val="2"/>
      </rPr>
      <t>10mm~50mm</t>
    </r>
    <r>
      <rPr>
        <sz val="10"/>
        <rFont val="宋体"/>
        <family val="3"/>
        <charset val="134"/>
      </rPr>
      <t>；</t>
    </r>
    <r>
      <rPr>
        <sz val="10"/>
        <rFont val="Arial"/>
        <family val="2"/>
      </rPr>
      <t>5</t>
    </r>
    <r>
      <rPr>
        <sz val="10"/>
        <rFont val="宋体"/>
        <family val="3"/>
        <charset val="134"/>
      </rPr>
      <t>倍；</t>
    </r>
    <r>
      <rPr>
        <sz val="10"/>
        <rFont val="Arial"/>
        <family val="2"/>
      </rPr>
      <t xml:space="preserve">
</t>
    </r>
    <r>
      <rPr>
        <sz val="10"/>
        <rFont val="宋体"/>
        <family val="3"/>
        <charset val="134"/>
      </rPr>
      <t>支持机动车、非机动车、人脸、人体检测；支持抓拍；支持上报最优的抓图机动车属性，人体属性，人脸属性；支持绊线入侵；支持区域入侵；支持穿越围栏；支持徘徊检测；支持物品遗留；支持物品搬移；支持快速移动；支持人员聚集；支持人车分类报警</t>
    </r>
    <r>
      <rPr>
        <sz val="10"/>
        <rFont val="Arial"/>
        <family val="2"/>
      </rPr>
      <t xml:space="preserve">
</t>
    </r>
    <r>
      <rPr>
        <sz val="10"/>
        <rFont val="宋体"/>
        <family val="3"/>
        <charset val="134"/>
      </rPr>
      <t>支持人脸检测；</t>
    </r>
    <r>
      <rPr>
        <sz val="10"/>
        <rFont val="宋体"/>
        <family val="3"/>
        <charset val="134"/>
      </rPr>
      <t>电子防抖；全景电子透雾细节电子透雾；</t>
    </r>
    <r>
      <rPr>
        <sz val="10"/>
        <rFont val="Arial"/>
        <family val="2"/>
      </rPr>
      <t xml:space="preserve">
</t>
    </r>
    <r>
      <rPr>
        <sz val="10"/>
        <rFont val="宋体"/>
        <family val="3"/>
        <charset val="134"/>
      </rPr>
      <t>音频输入</t>
    </r>
    <r>
      <rPr>
        <sz val="10"/>
        <rFont val="Arial"/>
        <family val="2"/>
      </rPr>
      <t>1</t>
    </r>
    <r>
      <rPr>
        <sz val="10"/>
        <rFont val="宋体"/>
        <family val="3"/>
        <charset val="134"/>
      </rPr>
      <t>路（</t>
    </r>
    <r>
      <rPr>
        <sz val="10"/>
        <rFont val="Arial"/>
        <family val="2"/>
      </rPr>
      <t>LINE IN</t>
    </r>
    <r>
      <rPr>
        <sz val="10"/>
        <rFont val="宋体"/>
        <family val="3"/>
        <charset val="134"/>
      </rPr>
      <t>；裸线）；音频输出</t>
    </r>
    <r>
      <rPr>
        <sz val="10"/>
        <rFont val="Arial"/>
        <family val="2"/>
      </rPr>
      <t>1</t>
    </r>
    <r>
      <rPr>
        <sz val="10"/>
        <rFont val="宋体"/>
        <family val="3"/>
        <charset val="134"/>
      </rPr>
      <t>路（</t>
    </r>
    <r>
      <rPr>
        <sz val="10"/>
        <rFont val="Arial"/>
        <family val="2"/>
      </rPr>
      <t>LINE OUT</t>
    </r>
    <r>
      <rPr>
        <sz val="10"/>
        <rFont val="宋体"/>
        <family val="3"/>
        <charset val="134"/>
      </rPr>
      <t>；裸线）；报警接口</t>
    </r>
    <r>
      <rPr>
        <sz val="10"/>
        <rFont val="Arial"/>
        <family val="2"/>
      </rPr>
      <t>2</t>
    </r>
    <r>
      <rPr>
        <sz val="10"/>
        <rFont val="宋体"/>
        <family val="3"/>
        <charset val="134"/>
      </rPr>
      <t>进</t>
    </r>
    <r>
      <rPr>
        <sz val="10"/>
        <rFont val="Arial"/>
        <family val="2"/>
      </rPr>
      <t>1</t>
    </r>
    <r>
      <rPr>
        <sz val="10"/>
        <rFont val="宋体"/>
        <family val="3"/>
        <charset val="134"/>
      </rPr>
      <t>出；语音对讲支持；报警输入</t>
    </r>
    <r>
      <rPr>
        <sz val="10"/>
        <rFont val="Arial"/>
        <family val="2"/>
      </rPr>
      <t>2</t>
    </r>
    <r>
      <rPr>
        <sz val="10"/>
        <rFont val="宋体"/>
        <family val="3"/>
        <charset val="134"/>
      </rPr>
      <t>路，开关量输入（</t>
    </r>
    <r>
      <rPr>
        <sz val="10"/>
        <rFont val="Arial"/>
        <family val="2"/>
      </rPr>
      <t>0~5V DC</t>
    </r>
    <r>
      <rPr>
        <sz val="10"/>
        <rFont val="宋体"/>
        <family val="3"/>
        <charset val="134"/>
      </rPr>
      <t>）；供电方式</t>
    </r>
    <r>
      <rPr>
        <sz val="10"/>
        <rFont val="Arial"/>
        <family val="2"/>
      </rPr>
      <t>AC24V/3A±25%</t>
    </r>
    <r>
      <rPr>
        <sz val="10"/>
        <rFont val="宋体"/>
        <family val="3"/>
        <charset val="134"/>
      </rPr>
      <t>（标配）；接口类型</t>
    </r>
    <r>
      <rPr>
        <sz val="10"/>
        <rFont val="Arial"/>
        <family val="2"/>
      </rPr>
      <t>RJ45</t>
    </r>
    <r>
      <rPr>
        <sz val="10"/>
        <rFont val="宋体"/>
        <family val="3"/>
        <charset val="134"/>
      </rPr>
      <t>接口</t>
    </r>
    <r>
      <rPr>
        <sz val="10"/>
        <rFont val="Arial"/>
        <family val="2"/>
      </rPr>
      <t xml:space="preserve">
</t>
    </r>
    <r>
      <rPr>
        <sz val="10"/>
        <rFont val="宋体"/>
        <family val="3"/>
        <charset val="134"/>
      </rPr>
      <t>支持对镜头前盖玻璃加热，去除玻璃上的冰状和水状附着物。
需具备智能分析抗干扰功能</t>
    </r>
  </si>
  <si>
    <r>
      <rPr>
        <sz val="10"/>
        <rFont val="宋体"/>
        <family val="3"/>
        <charset val="134"/>
      </rPr>
      <t>壁装支架</t>
    </r>
    <r>
      <rPr>
        <sz val="10"/>
        <rFont val="Arial"/>
        <family val="2"/>
      </rPr>
      <t>/</t>
    </r>
    <r>
      <rPr>
        <sz val="10"/>
        <rFont val="宋体"/>
        <family val="3"/>
        <charset val="134"/>
      </rPr>
      <t>白色</t>
    </r>
    <r>
      <rPr>
        <sz val="10"/>
        <rFont val="Arial"/>
        <family val="2"/>
      </rPr>
      <t>/</t>
    </r>
    <r>
      <rPr>
        <sz val="10"/>
        <rFont val="宋体"/>
        <family val="3"/>
        <charset val="134"/>
      </rPr>
      <t>铝合金</t>
    </r>
  </si>
  <si>
    <t>录像机</t>
  </si>
  <si>
    <t>监控级硬盘</t>
  </si>
  <si>
    <t>立杆</t>
  </si>
  <si>
    <r>
      <rPr>
        <sz val="10"/>
        <rFont val="Arial"/>
        <family val="2"/>
      </rPr>
      <t>3.5</t>
    </r>
    <r>
      <rPr>
        <sz val="10"/>
        <rFont val="宋体"/>
        <family val="3"/>
        <charset val="134"/>
      </rPr>
      <t>米立杆</t>
    </r>
  </si>
  <si>
    <t>基础</t>
  </si>
  <si>
    <r>
      <rPr>
        <sz val="10"/>
        <rFont val="Arial"/>
        <family val="2"/>
      </rPr>
      <t>800*800*600mm</t>
    </r>
    <r>
      <rPr>
        <sz val="10"/>
        <rFont val="宋体"/>
        <family val="3"/>
        <charset val="134"/>
      </rPr>
      <t>基础含配件</t>
    </r>
  </si>
  <si>
    <t>六、门禁系统</t>
  </si>
  <si>
    <t>单门门禁控制器</t>
  </si>
  <si>
    <r>
      <rPr>
        <sz val="10"/>
        <rFont val="宋体"/>
        <family val="3"/>
        <charset val="134"/>
      </rPr>
      <t>处理器：</t>
    </r>
    <r>
      <rPr>
        <sz val="10"/>
        <rFont val="Arial"/>
        <family val="2"/>
      </rPr>
      <t>32</t>
    </r>
    <r>
      <rPr>
        <sz val="10"/>
        <rFont val="宋体"/>
        <family val="3"/>
        <charset val="134"/>
      </rPr>
      <t>位处理器
管控门数：</t>
    </r>
    <r>
      <rPr>
        <sz val="10"/>
        <rFont val="Arial"/>
        <family val="2"/>
      </rPr>
      <t>1</t>
    </r>
    <r>
      <rPr>
        <sz val="10"/>
        <rFont val="宋体"/>
        <family val="3"/>
        <charset val="134"/>
      </rPr>
      <t>门
通讯方式：上行</t>
    </r>
    <r>
      <rPr>
        <sz val="10"/>
        <rFont val="Arial"/>
        <family val="2"/>
      </rPr>
      <t>TCP/IP</t>
    </r>
    <r>
      <rPr>
        <sz val="10"/>
        <rFont val="宋体"/>
        <family val="3"/>
        <charset val="134"/>
      </rPr>
      <t>、</t>
    </r>
    <r>
      <rPr>
        <sz val="10"/>
        <rFont val="Arial"/>
        <family val="2"/>
      </rPr>
      <t xml:space="preserve">RS485
</t>
    </r>
    <r>
      <rPr>
        <sz val="10"/>
        <rFont val="宋体"/>
        <family val="3"/>
        <charset val="134"/>
      </rPr>
      <t>读卡器接口：</t>
    </r>
    <r>
      <rPr>
        <sz val="10"/>
        <rFont val="Arial"/>
        <family val="2"/>
      </rPr>
      <t>RS485</t>
    </r>
    <r>
      <rPr>
        <sz val="10"/>
        <rFont val="宋体"/>
        <family val="3"/>
        <charset val="134"/>
      </rPr>
      <t>和</t>
    </r>
    <r>
      <rPr>
        <sz val="10"/>
        <rFont val="Arial"/>
        <family val="2"/>
      </rPr>
      <t>Wiegand</t>
    </r>
    <r>
      <rPr>
        <sz val="10"/>
        <rFont val="宋体"/>
        <family val="3"/>
        <charset val="134"/>
      </rPr>
      <t>双通讯接口
存储容量：</t>
    </r>
    <r>
      <rPr>
        <sz val="10"/>
        <rFont val="Arial"/>
        <family val="2"/>
      </rPr>
      <t>5</t>
    </r>
    <r>
      <rPr>
        <sz val="10"/>
        <rFont val="宋体"/>
        <family val="3"/>
        <charset val="134"/>
      </rPr>
      <t>万张卡和</t>
    </r>
    <r>
      <rPr>
        <sz val="10"/>
        <rFont val="Arial"/>
        <family val="2"/>
      </rPr>
      <t>20</t>
    </r>
    <r>
      <rPr>
        <sz val="10"/>
        <rFont val="宋体"/>
        <family val="3"/>
        <charset val="134"/>
      </rPr>
      <t>万记录存储
工作电压：自带机箱和供电电源（</t>
    </r>
    <r>
      <rPr>
        <sz val="10"/>
        <rFont val="Arial"/>
        <family val="2"/>
      </rPr>
      <t>AC220V</t>
    </r>
    <r>
      <rPr>
        <sz val="10"/>
        <rFont val="宋体"/>
        <family val="3"/>
        <charset val="134"/>
      </rPr>
      <t>输入），工作电压</t>
    </r>
    <r>
      <rPr>
        <sz val="10"/>
        <rFont val="Arial"/>
        <family val="2"/>
      </rPr>
      <t>DC 12V</t>
    </r>
    <r>
      <rPr>
        <sz val="10"/>
        <rFont val="宋体"/>
        <family val="3"/>
        <charset val="134"/>
      </rPr>
      <t xml:space="preserve">
主机应具有消防联动功能，当检测到消防信号后，可以自动打开门锁
主机应能对门的开启方式，卡的各种使用权限进行组合设置，实现不同场景的权限管理，故应具有以下功能：中心远程开门；支持单向刷卡（指纹）和双向刷卡（指纹）开门。</t>
    </r>
  </si>
  <si>
    <r>
      <rPr>
        <sz val="10"/>
        <rFont val="Arial"/>
        <family val="2"/>
      </rPr>
      <t>280Kg</t>
    </r>
    <r>
      <rPr>
        <sz val="10"/>
        <rFont val="宋体"/>
        <family val="3"/>
        <charset val="134"/>
      </rPr>
      <t>单门磁力锁</t>
    </r>
  </si>
  <si>
    <r>
      <rPr>
        <sz val="10"/>
        <rFont val="宋体"/>
        <family val="3"/>
        <charset val="134"/>
      </rPr>
      <t>最大拉力：</t>
    </r>
    <r>
      <rPr>
        <sz val="10"/>
        <rFont val="Arial"/>
        <family val="2"/>
      </rPr>
      <t>280kg(600Lbs)</t>
    </r>
    <r>
      <rPr>
        <sz val="10"/>
        <rFont val="宋体"/>
        <family val="3"/>
        <charset val="134"/>
      </rPr>
      <t>静态直线拉力；
支持锁状态反馈，门磁输出；
断电开锁；
具有电锁状态指示灯；
使用环境：室内；
工作电压：</t>
    </r>
    <r>
      <rPr>
        <sz val="10"/>
        <rFont val="Arial"/>
        <family val="2"/>
      </rPr>
      <t xml:space="preserve">12V/500mA </t>
    </r>
    <r>
      <rPr>
        <sz val="10"/>
        <rFont val="宋体"/>
        <family val="3"/>
        <charset val="134"/>
      </rPr>
      <t>；
适用门型：木门、玻璃门、金属门、防火门。</t>
    </r>
  </si>
  <si>
    <t>只</t>
  </si>
  <si>
    <r>
      <rPr>
        <sz val="10"/>
        <rFont val="Arial"/>
        <family val="2"/>
      </rPr>
      <t>280Kg</t>
    </r>
    <r>
      <rPr>
        <sz val="10"/>
        <rFont val="宋体"/>
        <family val="3"/>
        <charset val="134"/>
      </rPr>
      <t>磁力锁</t>
    </r>
    <r>
      <rPr>
        <sz val="10"/>
        <rFont val="Arial"/>
        <family val="2"/>
      </rPr>
      <t>LZ</t>
    </r>
    <r>
      <rPr>
        <sz val="10"/>
        <rFont val="宋体"/>
        <family val="3"/>
        <charset val="134"/>
      </rPr>
      <t>支架</t>
    </r>
  </si>
  <si>
    <r>
      <rPr>
        <sz val="10"/>
        <rFont val="宋体"/>
        <family val="3"/>
        <charset val="134"/>
      </rPr>
      <t>高强铝合金；</t>
    </r>
    <r>
      <rPr>
        <sz val="10"/>
        <rFont val="Arial"/>
        <family val="2"/>
      </rPr>
      <t>90</t>
    </r>
    <r>
      <rPr>
        <sz val="10"/>
        <rFont val="宋体"/>
        <family val="3"/>
        <charset val="134"/>
      </rPr>
      <t>度开门；适用木门</t>
    </r>
    <r>
      <rPr>
        <sz val="10"/>
        <rFont val="Arial"/>
        <family val="2"/>
      </rPr>
      <t>\</t>
    </r>
    <r>
      <rPr>
        <sz val="10"/>
        <rFont val="宋体"/>
        <family val="3"/>
        <charset val="134"/>
      </rPr>
      <t>金属门</t>
    </r>
    <r>
      <rPr>
        <sz val="10"/>
        <rFont val="Arial"/>
        <family val="2"/>
      </rPr>
      <t>\</t>
    </r>
    <r>
      <rPr>
        <sz val="10"/>
        <rFont val="宋体"/>
        <family val="3"/>
        <charset val="134"/>
      </rPr>
      <t>防火门等；适用</t>
    </r>
    <r>
      <rPr>
        <sz val="10"/>
        <rFont val="Arial"/>
        <family val="2"/>
      </rPr>
      <t>280KG</t>
    </r>
    <r>
      <rPr>
        <sz val="10"/>
        <rFont val="宋体"/>
        <family val="3"/>
        <charset val="134"/>
      </rPr>
      <t>磁力锁；</t>
    </r>
    <r>
      <rPr>
        <sz val="10"/>
        <rFont val="Arial"/>
        <family val="2"/>
      </rPr>
      <t>0.75KG</t>
    </r>
    <r>
      <rPr>
        <sz val="10"/>
        <rFont val="宋体"/>
        <family val="3"/>
        <charset val="134"/>
      </rPr>
      <t>；</t>
    </r>
  </si>
  <si>
    <r>
      <rPr>
        <sz val="10"/>
        <rFont val="Arial"/>
        <family val="2"/>
      </rPr>
      <t>280Kg</t>
    </r>
    <r>
      <rPr>
        <sz val="10"/>
        <rFont val="宋体"/>
        <family val="3"/>
        <charset val="134"/>
      </rPr>
      <t>磁力锁</t>
    </r>
    <r>
      <rPr>
        <sz val="10"/>
        <rFont val="Arial"/>
        <family val="2"/>
      </rPr>
      <t>U</t>
    </r>
    <r>
      <rPr>
        <sz val="10"/>
        <rFont val="宋体"/>
        <family val="3"/>
        <charset val="134"/>
      </rPr>
      <t>型支架</t>
    </r>
  </si>
  <si>
    <r>
      <rPr>
        <sz val="10"/>
        <rFont val="宋体"/>
        <family val="3"/>
        <charset val="134"/>
      </rPr>
      <t>高强铝合金；</t>
    </r>
    <r>
      <rPr>
        <sz val="10"/>
        <rFont val="Arial"/>
        <family val="2"/>
      </rPr>
      <t>90</t>
    </r>
    <r>
      <rPr>
        <sz val="10"/>
        <rFont val="宋体"/>
        <family val="3"/>
        <charset val="134"/>
      </rPr>
      <t>度开门；下无框玻璃门专用；适用</t>
    </r>
    <r>
      <rPr>
        <sz val="10"/>
        <rFont val="Arial"/>
        <family val="2"/>
      </rPr>
      <t>280KG</t>
    </r>
    <r>
      <rPr>
        <sz val="10"/>
        <rFont val="宋体"/>
        <family val="3"/>
        <charset val="134"/>
      </rPr>
      <t>磁力锁；</t>
    </r>
    <r>
      <rPr>
        <sz val="10"/>
        <rFont val="Arial"/>
        <family val="2"/>
      </rPr>
      <t>0.32KG</t>
    </r>
    <r>
      <rPr>
        <sz val="10"/>
        <rFont val="宋体"/>
        <family val="3"/>
        <charset val="134"/>
      </rPr>
      <t>；</t>
    </r>
  </si>
  <si>
    <t>双门门禁控制器</t>
  </si>
  <si>
    <r>
      <rPr>
        <sz val="10"/>
        <rFont val="Arial"/>
        <family val="2"/>
      </rPr>
      <t>280Kg</t>
    </r>
    <r>
      <rPr>
        <sz val="10"/>
        <rFont val="宋体"/>
        <family val="3"/>
        <charset val="134"/>
      </rPr>
      <t>双门磁力锁</t>
    </r>
  </si>
  <si>
    <r>
      <rPr>
        <sz val="10"/>
        <rFont val="Arial"/>
        <family val="2"/>
      </rPr>
      <t>1</t>
    </r>
    <r>
      <rPr>
        <sz val="10"/>
        <rFont val="宋体"/>
        <family val="3"/>
        <charset val="134"/>
      </rPr>
      <t>、最大直线拉力</t>
    </r>
    <r>
      <rPr>
        <sz val="10"/>
        <rFont val="Arial"/>
        <family val="2"/>
      </rPr>
      <t>280KG*2
2</t>
    </r>
    <r>
      <rPr>
        <sz val="10"/>
        <rFont val="宋体"/>
        <family val="3"/>
        <charset val="134"/>
      </rPr>
      <t>、可自行设定</t>
    </r>
    <r>
      <rPr>
        <sz val="10"/>
        <rFont val="Arial"/>
        <family val="2"/>
      </rPr>
      <t>12VDC</t>
    </r>
    <r>
      <rPr>
        <sz val="10"/>
        <rFont val="宋体"/>
        <family val="3"/>
        <charset val="134"/>
      </rPr>
      <t>或</t>
    </r>
    <r>
      <rPr>
        <sz val="10"/>
        <rFont val="Arial"/>
        <family val="2"/>
      </rPr>
      <t>24VDC</t>
    </r>
    <r>
      <rPr>
        <sz val="10"/>
        <rFont val="宋体"/>
        <family val="3"/>
        <charset val="134"/>
      </rPr>
      <t>；出厂时电压标准设置为</t>
    </r>
    <r>
      <rPr>
        <sz val="10"/>
        <rFont val="Arial"/>
        <family val="2"/>
      </rPr>
      <t>12VDC
3</t>
    </r>
    <r>
      <rPr>
        <sz val="10"/>
        <rFont val="宋体"/>
        <family val="3"/>
        <charset val="134"/>
      </rPr>
      <t>、内置反向电流防护装置</t>
    </r>
    <r>
      <rPr>
        <sz val="10"/>
        <rFont val="Arial"/>
        <family val="2"/>
      </rPr>
      <t>(MOV)
4</t>
    </r>
    <r>
      <rPr>
        <sz val="10"/>
        <rFont val="宋体"/>
        <family val="3"/>
        <charset val="134"/>
      </rPr>
      <t>、锁状态讯号输出</t>
    </r>
    <r>
      <rPr>
        <sz val="10"/>
        <rFont val="Arial"/>
        <family val="2"/>
      </rPr>
      <t>(NO,NC,COM)
5</t>
    </r>
    <r>
      <rPr>
        <sz val="10"/>
        <rFont val="宋体"/>
        <family val="3"/>
        <charset val="134"/>
      </rPr>
      <t>、适用于木门、玻璃门、金属门、防火门</t>
    </r>
  </si>
  <si>
    <t>把</t>
  </si>
  <si>
    <t>40</t>
  </si>
  <si>
    <t>卡片发卡器</t>
  </si>
  <si>
    <r>
      <rPr>
        <sz val="10"/>
        <rFont val="宋体"/>
        <family val="3"/>
        <charset val="134"/>
      </rPr>
      <t>支持发卡类型：</t>
    </r>
    <r>
      <rPr>
        <sz val="10"/>
        <rFont val="Arial"/>
        <family val="2"/>
      </rPr>
      <t>ID</t>
    </r>
    <r>
      <rPr>
        <sz val="10"/>
        <rFont val="宋体"/>
        <family val="3"/>
        <charset val="134"/>
      </rPr>
      <t>卡、</t>
    </r>
    <r>
      <rPr>
        <sz val="10"/>
        <rFont val="Arial"/>
        <family val="2"/>
      </rPr>
      <t>Mifare</t>
    </r>
    <r>
      <rPr>
        <sz val="10"/>
        <rFont val="宋体"/>
        <family val="3"/>
        <charset val="134"/>
      </rPr>
      <t>卡、二三代身份证卡（序列号）、普通</t>
    </r>
    <r>
      <rPr>
        <sz val="10"/>
        <rFont val="Arial"/>
        <family val="2"/>
      </rPr>
      <t>CPU</t>
    </r>
    <r>
      <rPr>
        <sz val="10"/>
        <rFont val="宋体"/>
        <family val="3"/>
        <charset val="134"/>
      </rPr>
      <t>卡、国密</t>
    </r>
    <r>
      <rPr>
        <sz val="10"/>
        <rFont val="Arial"/>
        <family val="2"/>
      </rPr>
      <t>CPU</t>
    </r>
    <r>
      <rPr>
        <sz val="10"/>
        <rFont val="宋体"/>
        <family val="3"/>
        <charset val="134"/>
      </rPr>
      <t xml:space="preserve">卡；
</t>
    </r>
    <r>
      <rPr>
        <sz val="10"/>
        <rFont val="Arial"/>
        <family val="2"/>
      </rPr>
      <t>USB2.0</t>
    </r>
    <r>
      <rPr>
        <sz val="10"/>
        <rFont val="宋体"/>
        <family val="3"/>
        <charset val="134"/>
      </rPr>
      <t>接口；具有</t>
    </r>
    <r>
      <rPr>
        <sz val="10"/>
        <rFont val="Arial"/>
        <family val="2"/>
      </rPr>
      <t>2</t>
    </r>
    <r>
      <rPr>
        <sz val="10"/>
        <rFont val="宋体"/>
        <family val="3"/>
        <charset val="134"/>
      </rPr>
      <t>个</t>
    </r>
    <r>
      <rPr>
        <sz val="10"/>
        <rFont val="Arial"/>
        <family val="2"/>
      </rPr>
      <t>Sim</t>
    </r>
    <r>
      <rPr>
        <sz val="10"/>
        <rFont val="宋体"/>
        <family val="3"/>
        <charset val="134"/>
      </rPr>
      <t>卡尺寸的</t>
    </r>
    <r>
      <rPr>
        <sz val="10"/>
        <rFont val="Arial"/>
        <family val="2"/>
      </rPr>
      <t>PSAM</t>
    </r>
    <r>
      <rPr>
        <sz val="10"/>
        <rFont val="宋体"/>
        <family val="3"/>
        <charset val="134"/>
      </rPr>
      <t>卡座</t>
    </r>
  </si>
  <si>
    <r>
      <rPr>
        <sz val="10"/>
        <rFont val="Arial"/>
        <family val="2"/>
      </rPr>
      <t>Mifare</t>
    </r>
    <r>
      <rPr>
        <sz val="10"/>
        <rFont val="宋体"/>
        <family val="3"/>
        <charset val="134"/>
      </rPr>
      <t>卡</t>
    </r>
  </si>
  <si>
    <r>
      <rPr>
        <sz val="10"/>
        <rFont val="宋体"/>
        <family val="3"/>
        <charset val="134"/>
      </rPr>
      <t>符合标准：</t>
    </r>
    <r>
      <rPr>
        <sz val="10"/>
        <rFont val="Arial"/>
        <family val="2"/>
      </rPr>
      <t xml:space="preserve">ISO14443 </t>
    </r>
    <r>
      <rPr>
        <sz val="10"/>
        <rFont val="宋体"/>
        <family val="3"/>
        <charset val="134"/>
      </rPr>
      <t>标准
卡片容量：</t>
    </r>
    <r>
      <rPr>
        <sz val="10"/>
        <rFont val="Arial"/>
        <family val="2"/>
      </rPr>
      <t>1K</t>
    </r>
  </si>
  <si>
    <t>张</t>
  </si>
  <si>
    <t>300</t>
  </si>
  <si>
    <t>1、指纹、密码、刷卡一体机
2、支持RS232、RS485、TCP/IP通讯，支持单机或联网工作，单机可存储达3万条记录
3、专业门禁功能：50个时间段、5个分组、10种开门组合，支持脱机工作
4、电锁控制：3A/12VDC继电器输出
5、指纹容量1500枚，记录容量50000条</t>
  </si>
  <si>
    <t>开门按钮</t>
  </si>
  <si>
    <t>165</t>
  </si>
  <si>
    <t>七、电子门牌</t>
  </si>
  <si>
    <t>信息发布平台管理软件</t>
  </si>
  <si>
    <t>信息发布门牌</t>
  </si>
  <si>
    <r>
      <rPr>
        <sz val="10"/>
        <color theme="1"/>
        <rFont val="Arial"/>
        <family val="2"/>
      </rPr>
      <t>4</t>
    </r>
    <r>
      <rPr>
        <sz val="10"/>
        <color theme="1"/>
        <rFont val="宋体"/>
        <family val="3"/>
        <charset val="134"/>
      </rPr>
      <t>、公共广播</t>
    </r>
  </si>
  <si>
    <r>
      <rPr>
        <b/>
        <sz val="10"/>
        <color theme="1"/>
        <rFont val="宋体"/>
        <family val="3"/>
        <charset val="134"/>
      </rPr>
      <t>序号</t>
    </r>
  </si>
  <si>
    <r>
      <rPr>
        <b/>
        <sz val="10"/>
        <color theme="1"/>
        <rFont val="宋体"/>
        <family val="3"/>
        <charset val="134"/>
      </rPr>
      <t>单位</t>
    </r>
  </si>
  <si>
    <r>
      <rPr>
        <b/>
        <sz val="10"/>
        <color theme="1"/>
        <rFont val="宋体"/>
        <family val="3"/>
        <charset val="134"/>
      </rPr>
      <t>数量</t>
    </r>
  </si>
  <si>
    <t>参考品牌</t>
  </si>
  <si>
    <r>
      <rPr>
        <b/>
        <sz val="10"/>
        <rFont val="宋体"/>
        <family val="3"/>
        <charset val="134"/>
      </rPr>
      <t>一、广播中心机房主控设备</t>
    </r>
  </si>
  <si>
    <r>
      <rPr>
        <b/>
        <sz val="10"/>
        <rFont val="Arial"/>
        <family val="2"/>
      </rPr>
      <t>1</t>
    </r>
    <r>
      <rPr>
        <b/>
        <sz val="10"/>
        <rFont val="宋体"/>
        <family val="3"/>
        <charset val="134"/>
      </rPr>
      <t>、主机服务器</t>
    </r>
  </si>
  <si>
    <t>网络控制主机</t>
  </si>
  <si>
    <r>
      <rPr>
        <sz val="10"/>
        <rFont val="宋体"/>
        <family val="3"/>
        <charset val="134"/>
      </rPr>
      <t>台</t>
    </r>
  </si>
  <si>
    <r>
      <rPr>
        <sz val="10"/>
        <color indexed="8"/>
        <rFont val="宋体"/>
        <family val="3"/>
        <charset val="134"/>
      </rPr>
      <t>网络广播客户端管理软件</t>
    </r>
  </si>
  <si>
    <t>1.实时显示音频终端的IP地址、在线状态、任务状态、音量等运行状态。
2.支持B/S架构，通过网页登陆可进行终端管理、用户管理、节目播放管理、音频文件管理、录音存贮等功能。
3.响应各终端的节目播放请求，为各音频工作站提供数据接口服务。
4.编程定时任务，支持编程多套定时方案，支持选择任意终端和设置任意时间；支持定时任务执行测试、设置重复周期。
5.支持多套定时打铃方案同时启用，每套定时打铃方案支持多套任务同时进行。
6.支持定时打铃功能。
7.日志记录系统运行状态，实时记录系统运行及终端工作状态，每次呼叫、通话和广播操作均有记录。</t>
  </si>
  <si>
    <r>
      <rPr>
        <sz val="10"/>
        <rFont val="宋体"/>
        <family val="3"/>
        <charset val="134"/>
      </rPr>
      <t>套</t>
    </r>
  </si>
  <si>
    <t xml:space="preserve">itc/DSPPA/TOA </t>
  </si>
  <si>
    <r>
      <rPr>
        <sz val="10"/>
        <color indexed="8"/>
        <rFont val="Arial"/>
        <family val="2"/>
      </rPr>
      <t>IP</t>
    </r>
    <r>
      <rPr>
        <sz val="10"/>
        <color indexed="8"/>
        <rFont val="宋体"/>
        <family val="3"/>
        <charset val="134"/>
      </rPr>
      <t>广播</t>
    </r>
    <r>
      <rPr>
        <sz val="10"/>
        <color indexed="8"/>
        <rFont val="Arial"/>
        <family val="2"/>
      </rPr>
      <t>iOS APP</t>
    </r>
    <r>
      <rPr>
        <sz val="10"/>
        <color indexed="8"/>
        <rFont val="宋体"/>
        <family val="3"/>
        <charset val="134"/>
      </rPr>
      <t>软件</t>
    </r>
  </si>
  <si>
    <t>数字广播APP是一款智能广播软件，播放系统中设有音乐播放、终端状态等功能。</t>
  </si>
  <si>
    <r>
      <rPr>
        <sz val="10"/>
        <color indexed="8"/>
        <rFont val="Arial"/>
        <family val="2"/>
      </rPr>
      <t>IP</t>
    </r>
    <r>
      <rPr>
        <sz val="10"/>
        <color indexed="8"/>
        <rFont val="宋体"/>
        <family val="3"/>
        <charset val="134"/>
      </rPr>
      <t>广播安卓</t>
    </r>
    <r>
      <rPr>
        <sz val="10"/>
        <color indexed="8"/>
        <rFont val="Arial"/>
        <family val="2"/>
      </rPr>
      <t>APP</t>
    </r>
    <r>
      <rPr>
        <sz val="10"/>
        <color indexed="8"/>
        <rFont val="宋体"/>
        <family val="3"/>
        <charset val="134"/>
      </rPr>
      <t>软件</t>
    </r>
  </si>
  <si>
    <r>
      <rPr>
        <b/>
        <sz val="10"/>
        <rFont val="Arial"/>
        <family val="2"/>
      </rPr>
      <t>2</t>
    </r>
    <r>
      <rPr>
        <b/>
        <sz val="10"/>
        <rFont val="宋体"/>
        <family val="3"/>
        <charset val="134"/>
      </rPr>
      <t>、音源设备</t>
    </r>
  </si>
  <si>
    <r>
      <rPr>
        <sz val="10"/>
        <color indexed="8"/>
        <rFont val="宋体"/>
        <family val="3"/>
        <charset val="134"/>
      </rPr>
      <t>话筒</t>
    </r>
  </si>
  <si>
    <r>
      <rPr>
        <sz val="10"/>
        <color theme="1"/>
        <rFont val="微软雅黑"/>
        <family val="2"/>
        <charset val="134"/>
      </rPr>
      <t>频响100-16,000Hz
灵敏度(当1KHz)-50dB±1dB
具备有灯环提示功能</t>
    </r>
  </si>
  <si>
    <r>
      <rPr>
        <sz val="10"/>
        <color indexed="8"/>
        <rFont val="宋体"/>
        <family val="3"/>
        <charset val="134"/>
      </rPr>
      <t>合并式播放器</t>
    </r>
  </si>
  <si>
    <r>
      <rPr>
        <sz val="10"/>
        <color theme="1"/>
        <rFont val="微软雅黑"/>
        <family val="2"/>
        <charset val="134"/>
      </rPr>
      <t xml:space="preserve">1.设备采用标准机柜式设计，为广播系统提供合并音源。
2.内置USB接口/SD卡槽、CD机芯和收音机、蓝牙四种音源。
3.带红外遥控功能，并能够独立遥控音量控制。 </t>
    </r>
  </si>
  <si>
    <r>
      <rPr>
        <sz val="10"/>
        <color indexed="8"/>
        <rFont val="宋体"/>
        <family val="3"/>
        <charset val="134"/>
      </rPr>
      <t>前置放大器</t>
    </r>
  </si>
  <si>
    <t>多种通路输入/输出
高低音调控制
5话筒、3线路、2紧急
分路音量控制
有强插（默音）功能</t>
  </si>
  <si>
    <t>IP音频采集器</t>
  </si>
  <si>
    <t>1.采集设备支持将模拟音频采集编码成数字音频，具有1路RJ45网络接口，支持定时采播任务、临时采播任务功能。
2.具有≥2组RCA音频输入接口，支持音量调节功能。
3.支持通过后台软件对终端进行远程固件升级。
4.频率响应范围80Hz～14KHz，信噪比&gt;65dB，谐波失真≤0.3%，支持MP3音频格式。</t>
  </si>
  <si>
    <t>寻呼话筒</t>
  </si>
  <si>
    <t>1.采用话筒桌面式设计，带有7英寸显示屏，带触摸控制功能；显示屏自带数字键、功能键，支持通过触摸呼叫广播，支持呼叫分区及多个分区，呼叫全区广播；可支持10个按键自定义一键呼叫广播功能。
2.内置1路网络硬件音频解码模块，具有1路RJ45网络接口，100Mbps传输速率。
3.支持监听任意终端功能，内置2W全频高保真扬声器，实现双向通话和网络监听。
4.支持直接操作呼叫或对讲任意终端，支持通过话筒广播呼叫功能，广播延时低于100毫秒。
5.支持多种呼叫策略，包括无响应转移、占线转移、关机转移；自动接听、手动接听，支持自定义接听提示音，支持转移时间、无人接听时间、呼叫等待时间自定义。
6.具有1个3.5耳机接口、1路3.5话筒输入接口。
7.支持通过后台软件对终端进行远程固件升级。
8.信噪比＞65dB，总偕波失真≤1%，LIEN OUT频率响应：80Hz～16KHz，输出电平：1000mV。</t>
  </si>
  <si>
    <r>
      <rPr>
        <b/>
        <sz val="10"/>
        <rFont val="Arial"/>
        <family val="2"/>
      </rPr>
      <t>3</t>
    </r>
    <r>
      <rPr>
        <b/>
        <sz val="10"/>
        <rFont val="宋体"/>
        <family val="3"/>
        <charset val="134"/>
      </rPr>
      <t>、消防联动</t>
    </r>
  </si>
  <si>
    <r>
      <rPr>
        <sz val="10"/>
        <color indexed="8"/>
        <rFont val="Arial"/>
        <family val="2"/>
      </rPr>
      <t>32</t>
    </r>
    <r>
      <rPr>
        <sz val="10"/>
        <color indexed="8"/>
        <rFont val="宋体"/>
        <family val="3"/>
        <charset val="134"/>
      </rPr>
      <t>路消防联动网络终端</t>
    </r>
  </si>
  <si>
    <t>当接收到由消防中心发来之警报信号时，会自动激活网络化公共广播系统相应工作区进入强行插入紧急广播状态。
每台机有32个消防触发通道，通过主机设置，每个通道的告警分区可任意组合。
每个告警通道均含寻路故障检测功能，自动排查系统线路故障。
同一系统可以有多台机连接于网络，可任意扩展控制区域。</t>
  </si>
  <si>
    <r>
      <rPr>
        <b/>
        <sz val="10"/>
        <rFont val="Arial"/>
        <family val="2"/>
      </rPr>
      <t>4</t>
    </r>
    <r>
      <rPr>
        <b/>
        <sz val="10"/>
        <rFont val="宋体"/>
        <family val="3"/>
        <charset val="134"/>
      </rPr>
      <t>、其它配套设备</t>
    </r>
  </si>
  <si>
    <r>
      <rPr>
        <sz val="10"/>
        <color indexed="8"/>
        <rFont val="Arial"/>
        <family val="2"/>
      </rPr>
      <t>IP</t>
    </r>
    <r>
      <rPr>
        <sz val="10"/>
        <color indexed="8"/>
        <rFont val="宋体"/>
        <family val="3"/>
        <charset val="134"/>
      </rPr>
      <t>网络音箱</t>
    </r>
  </si>
  <si>
    <t>1. 壁挂式音箱设计。
2. 网络接口：标准RJ45输入，音频格式：MP3，支持协议：TCP/IP，UDP，保护电路：过载、短路保护电路
3. 内置1路网络硬件音频解码模块，支持TCP/IP、UDP，实现网络化传输16位CD音质的音频信号。
4. 内置2 x 20W（MAX）的双通道数字功率放大器，一路接主音箱，一路外接到副音箱；音质非常细腻，功率强劲；具有网络音量设置。
5. 具备1路线路（AUX）输入接口，具有独立的音量电位器控制，可扩展2.4G无线音频模块，实现2.4G无线麦克风进行本地扩音；支持断网本地寻呼功能；同时支持缄默强度预置减少功能，支持背景伴奏预置功能。
6. 兼容路由器、交换机、网桥网关、Internet、2G、3G、4G等网络结构。
7. 数字化产品，扩容方便，不受地理位置限制，无需增加机房管理设备，采用共网免线路施工的设计理念，安装简便。
8. 支持广播系统对终端进行远程固件升级，无需到终端本地升级，减轻维护人员工作强度。</t>
  </si>
  <si>
    <r>
      <rPr>
        <sz val="10"/>
        <rFont val="宋体"/>
        <family val="3"/>
        <charset val="134"/>
      </rPr>
      <t>对</t>
    </r>
  </si>
  <si>
    <r>
      <rPr>
        <sz val="10"/>
        <color indexed="8"/>
        <rFont val="宋体"/>
        <family val="3"/>
        <charset val="134"/>
      </rPr>
      <t>节目定时器</t>
    </r>
  </si>
  <si>
    <t xml:space="preserve">1.标准机柜式设计，设有十路可编辑定时控制电源，最大用电量2500W。
2.大屏幕液晶显示屏，图形化界面，操作简单。
3.具备1路钟声输出接口，1路报警短路信号输入接口。
4.具备1路触发控制短路信号输出接口，可触发报警器等设备。
5.设有短路触发输出接口。
6.支持将一星期内某一天的程序拷贝到其它的某一天或某几天。
7.断电程序不丢失，来电自动恢复运行。
</t>
  </si>
  <si>
    <r>
      <rPr>
        <sz val="10"/>
        <rFont val="宋体"/>
        <family val="3"/>
        <charset val="134"/>
      </rPr>
      <t>机柜</t>
    </r>
  </si>
  <si>
    <t>高度：2000mm，宽度：600mm，深度：800mm，采用优质冷轧钢板</t>
  </si>
  <si>
    <r>
      <rPr>
        <b/>
        <sz val="10"/>
        <rFont val="宋体"/>
        <family val="3"/>
        <charset val="134"/>
      </rPr>
      <t>二、前台服务站</t>
    </r>
  </si>
  <si>
    <r>
      <rPr>
        <sz val="10"/>
        <rFont val="宋体"/>
        <family val="3"/>
        <charset val="134"/>
      </rPr>
      <t>台式电脑</t>
    </r>
  </si>
  <si>
    <t>intel 酷睿i7 3GHZ以上，16GB DDR4 2400MHz，240GB SSD硬盘，3TB 7200转，22英寸液晶显示器</t>
  </si>
  <si>
    <t>联想、惠普、戴尔</t>
  </si>
  <si>
    <r>
      <rPr>
        <sz val="10"/>
        <color indexed="8"/>
        <rFont val="Arial"/>
        <family val="2"/>
      </rPr>
      <t>IP</t>
    </r>
    <r>
      <rPr>
        <sz val="10"/>
        <color indexed="8"/>
        <rFont val="宋体"/>
        <family val="3"/>
        <charset val="134"/>
      </rPr>
      <t>网络广播系统分控软件</t>
    </r>
  </si>
  <si>
    <t>1.分控软件运行于Windows操作系统的台式电脑或笔记本电脑，用户登陆通过系统服务器的权限验证即可进行对广播系统的控制。
2.支持多套客户端软件同时登录到服务器，各套客户端软件独立工作。
3.可实现终端状态查看、音频播放、监听中心、广播室广播及对讲、会话状态监控等功能。
4.支持实时查看广播终端工作状态、音量、任务，并且可在终端状态界面设置终端音量。
5.支持创建文本广播任务，可实现将文本转成语音，支持后台调整语速、设置男声或女声功能。
6.支持创建声卡采集任务，可通过分控客户端所在电脑的声卡进行实时采播，并且支持将采播的内容进行录音存储。
7.支持创建音乐播放任务，可进行本地文件播放，可选择多首歌曲进行顺序播放或循环播放或随机播放。
8.支持进行发起监听功能，在监听中心选择监听终端，可监听某任务播放的内容。
9.支持远程对某终端/分区或全区进行实时的寻呼广播，支持选择网络寻呼话筒进行实时对讲。</t>
  </si>
  <si>
    <r>
      <rPr>
        <sz val="10"/>
        <color indexed="8"/>
        <rFont val="宋体"/>
        <family val="3"/>
        <charset val="134"/>
      </rPr>
      <t>网络化智能寻呼站</t>
    </r>
  </si>
  <si>
    <r>
      <rPr>
        <sz val="10"/>
        <rFont val="Arial"/>
        <family val="2"/>
      </rPr>
      <t>POE</t>
    </r>
    <r>
      <rPr>
        <sz val="10"/>
        <rFont val="宋体"/>
        <family val="3"/>
        <charset val="134"/>
      </rPr>
      <t>交换机</t>
    </r>
  </si>
  <si>
    <t>整机交换容量≥336Gbps，转发性能≥87Mpps；支持POE+供电功能，支持满端口供电；10/100/1000M POE+电口≥48个，复用千兆光端口≥4个</t>
  </si>
  <si>
    <r>
      <rPr>
        <b/>
        <sz val="10"/>
        <rFont val="宋体"/>
        <family val="3"/>
        <charset val="134"/>
      </rPr>
      <t>三、前端设备</t>
    </r>
  </si>
  <si>
    <r>
      <rPr>
        <sz val="10"/>
        <color indexed="8"/>
        <rFont val="Arial"/>
        <family val="2"/>
      </rPr>
      <t>POE</t>
    </r>
    <r>
      <rPr>
        <sz val="10"/>
        <color indexed="8"/>
        <rFont val="宋体"/>
        <family val="3"/>
        <charset val="134"/>
      </rPr>
      <t>扬声器</t>
    </r>
  </si>
  <si>
    <t>1.设备采用一体化天花式网络音频解码音箱设计，内置1路网络硬件音频解码模块。
2.额定功率≥8W，实现网络化传输16位CD音质的音频信号。
3.支持直流24V备用电源接口，适用于功率需求大于10W或用于非POE网络时提供电源。
4.支持通过后台软件对终端进行远程固件升级。
5.频率响应范围130Hz～16KHz，谐波失真≤1%，信噪比≥70dB。
6.支持POE（IEEE 802.3af）供电方式</t>
  </si>
  <si>
    <r>
      <rPr>
        <sz val="10"/>
        <rFont val="宋体"/>
        <family val="3"/>
        <charset val="134"/>
      </rPr>
      <t>只</t>
    </r>
  </si>
  <si>
    <t>1.设备采用壁挂式带POE供电功能一体化IP网络音频解码音箱结构设计，内置1路网络硬件音频解码模块。
2.额定功率≥8W，峰值功率可达10W，喇叭灵敏度≥92dB，实现网络化传输16位CD音质的音频信号。
3.支持通过后台软件对终端进行远程固件升级。
4.频率响应范围130Hz～16KHz，谐波失真≤1%，信噪比≥70dB。
5.支持POE（IEEE 802.3af）供电方式</t>
  </si>
  <si>
    <t>五、多媒体会议音控系统</t>
  </si>
  <si>
    <t>一、一楼调解室</t>
  </si>
  <si>
    <t>多媒体功放机</t>
  </si>
  <si>
    <r>
      <rPr>
        <sz val="10"/>
        <rFont val="微软雅黑"/>
        <family val="2"/>
        <charset val="134"/>
      </rPr>
      <t>itc/DSPPA</t>
    </r>
    <r>
      <rPr>
        <sz val="10"/>
        <rFont val="微软雅黑"/>
        <family val="2"/>
        <charset val="134"/>
      </rPr>
      <t xml:space="preserve">/TOA </t>
    </r>
  </si>
  <si>
    <t>1.采用内置20位的DSP处理器、内置delay/repeat/Echo&amp;Reverb功能、Echo&amp;Reverb有单独音量控制。
2.支持≥3话筒输入，话筒带高中低音调调节，3话筒有增益调节、Mic1带优先功能。
3.音源信号自动检测，可选择手动与自动模式；4路音源选择、带同步视频切换、声道切换功能。
4.额定输出功率：≥2×240W、输出阻抗：4~8Ω。
5.效果器支持ECHODELAY:80ms-240ms;ECHOREPEAT:1-12.REVERBDELAY:0ms-100ms;REVERBREPEAT:0.1s-2s。
6.频率响应：EMC,DVD,VCD,BGM：20HZ（±3db）--20KHZ（±3db）、Mic：50HZ（±3db）--16kHZ（±3db）。
7.信噪比：Mic≥65db、音乐≥70db；谐波失真:功放额定输出功率时的失真≤1%。</t>
  </si>
  <si>
    <t>专业音箱</t>
  </si>
  <si>
    <t>1.阻抗：8Ω
2.频响：65Hz~20KHz
3.额定功率：150W
4.灵敏度：95dB/W/M
5.覆盖角度：(H)80°(V)60°
6.高音：3"锥形高音单元×2
7.低音：8"低音×1</t>
  </si>
  <si>
    <t>支架</t>
  </si>
  <si>
    <t>配套</t>
  </si>
  <si>
    <t>无线话筒</t>
  </si>
  <si>
    <t>1.采用UHF超高频段双真分集接收，并采用PLL锁相环多信道频率合成技术。V/A显示屏在任何角度观察字体清晰能同时显示信道号与工作频率。
2.频率指标 :640-830MHz；频道数目: 200个；频道间隔:250KHz；提供共500个信道选择，真正分集式接收,有效避免断频现象和延长接收距离。中频丰富，声音具有磁性感和混厚感。
3.带8级射频电平显示，8级音频电平显示，频道菜单显示，静音显示。具有红外对频功能和优秀的抗干扰能力，能有效抑制由外部带来的噪音干扰及同频干扰。
4.平衡和非平衡两种选择输出端口，适应不同的设备连接需求。
5.系统包括有一台主机+两台桌面式无线麦克；接收机中频频率:110MHz，10.7MHz；灵敏度:12dB μV（80dBS/N)，麦克风输出功率3mW~30mW；离散抑制: -60dB。</t>
  </si>
  <si>
    <t>电源时序器</t>
  </si>
  <si>
    <t>1.支持8通道电源时序打开/关闭，每路动作延时时间：1秒，支持远程控制（上电+24V直流信号）8通道电源时序打开/关闭—当电源开关锁处于off位置时有效。支持配置CH1和CH2通道为受控或不受控状态。
2.当远程控制有效时同时控制后板ALARM（报警）端口导通—起到级联控制ALARM（报警）功能。
3.单个通道最大负载功率2200W，所有通道负载总功率达6000W。输出连接器：多用途电源插座。</t>
  </si>
  <si>
    <t>调音台</t>
  </si>
  <si>
    <t>1.支持≥4路Mic输入兼容4路线路输入接口，话筒接口幻像电源：+48V，≥4组立体线性输入。
2.具有≥1组立体声主输出、≥1组辅助输出、≥1组立体声监听输出、≥1路耳机监听输出、≥1组CD/Tape输出。
3.每路单声道输入通道设有3段EQ，设有峰值LED指示灯。
4.内置24位DSP效果器，提供100种预设效果。
5.频率响应：20Hz-20kHz，±3dB；失真度：&lt;0.003%（A-weighted）；共模抑制比：60dB；单通道均衡：高频：±15dB@12KHz；中频：±12dB@2.5KHz；低频：±15dB@80Hz</t>
  </si>
  <si>
    <t>音频处理器</t>
  </si>
  <si>
    <t>1.数字音频处理器支持≥4路平衡式话筒/线路输入通道，采用裸线接口端子，平衡接法；支持≥4路平衡式线路输出，采用裸线接口端子，平衡接法。
2.输入通道支持前级放大、信号发生器、扩展器、压缩器、5段参量均衡、AM自动混音功能、AFC自适应反馈消除、AEC回声消除、ANC噪声消除。
3.输出通道支持31段参量均衡器、延时器、分频器、高低通滤波器、限幅器。
4.支持24bit/48KHz卓越的高品质声音，支持输入通道48V幻像供电，频率响应：20Hz-20KHz，总谐波失真＜0.002% @1KHz ,4dBu，数/模动态范围(A-计权)：120dB；最大输出电平≥+24dBu，最大输入电平≥+24dBu。
5.配置双向RS-232接口，可用于控制外部设备；配置RS-485接口，可实现自动摄像跟踪功能。配置8通道可编程GPIO控制接口（可自定义输入输出）。
6.支持断电自动保护记忆功能。支持通道拷贝、粘贴、联控功能。软件界面直观、图形化，可工作在XP/Windows7.8.10等系统环境下。</t>
  </si>
  <si>
    <t>线材</t>
  </si>
  <si>
    <t>音频连接线</t>
  </si>
  <si>
    <t>1.8米音频连接线：卡侬头（母）-卡侬头（公）</t>
  </si>
  <si>
    <t>条</t>
  </si>
  <si>
    <t>1.8米音频连接线：莲花（RCA）-6.35话筒插头</t>
  </si>
  <si>
    <t>3米音频连接线：莲花（RCA）-3.5（耳机插头）</t>
  </si>
  <si>
    <t>视联网服务器</t>
  </si>
  <si>
    <t>联想/DELL/IBM</t>
  </si>
  <si>
    <t>E-2124/16G/1TB SATA</t>
  </si>
  <si>
    <t>二、一楼接访室（信访）</t>
  </si>
  <si>
    <t>1.数字音频处理器支持≥4路平衡式话筒/线路输入通道，采用裸线接口端子，平衡接法；支持≥4路平衡式线路输出，采用裸线接口端子，平衡接法。
2.输入通道支持前级放大、信号发生器、扩展器、压缩器、5段参量均衡、AM自动混音功能、AFC自适应反馈消除、AEC回声消除、ANC噪声消除。
3.输出通道支持31段参量均衡器、延时器、分频器、高低通滤波器、限幅器。
4.支持24bit/48KHz，支持输入通道48V幻像供电，频率响应：20Hz-20KHz，总谐波失真＜0.002% @1KHz ,4dBu，数/模动态范围(A-计权)：120dB；最大输出电平≥+24dBu，最大输入电平≥+24dBu。
5.配置双向RS-232接口，可用于控制外部设备；配置RS-485接口，可实现自动摄像跟踪功能。配置8通道可编程GPIO控制接口（可自定义输入输出）。
6.支持断电自动保护记忆功能。支持通道拷贝、粘贴、联控功能。软件界面直观、图形化，可工作在XP/Windows7.8.10等系统环境下。</t>
  </si>
  <si>
    <t>三、三楼分析研判室（政法委）</t>
  </si>
  <si>
    <t>分布式采集盒</t>
  </si>
  <si>
    <t>1.视频编码处理器，要求支持高性能的H.264.H.265视频编码，能够实现不同分辨率视频的自适应采集及视频编码，分辨率≥1080P。
2.支持≥1路HDMI视频输入接口、≥1路HDMI视频环出接口、≥1路3.5mm音频输入接口、≥1路RJ45网口。
3.支持采用POE供电，也支持通过电源适配器进行供电，采用低功耗设计，功耗＜8W。
4.自带一键复位动态IP功能，支持远程固件升级。
5.支持1路USB接口，支持KVM功能，支持控制电脑、大屏的视频窗口切换等功能；支持鼠标漫游跨屏功能。
6.支持中控功能，具有≥1×RS-485接口、≥1×RS-232接口</t>
  </si>
  <si>
    <t>分布式输出盒</t>
  </si>
  <si>
    <t>1.分辨率：1080P30帧、1080P60帧，编解码能力：支持H.264/H.265视频编码、AAC-LC音频编码
2.采用超低低功耗设计，POE供电最大仅7W；良好散热静音无风扇设计，运行时不会发出任何噪音。
3.采用高性能H.265视频解码技术，兼容H.264视频解码，支持高清视频信号1080P60帧输出。
4.支持对解码后的视频进行缩放、切割、拼接、叠加、同步及显示等处理。支持1×1、2×2、3×3等布局方式，支持手动自定义输入行、列数。
5.支持画面分割功能，单屏输出视频窗口可达16路，视频效果可达1080P30帧。
6.支持AAC-LC音频编解码。
7.支持断电重启后可自动恢复配置。
8.支持通过系统后台管理对输入盒进行远程固件升级。
9.支持1路HDMI视频接口和1路VGA视频接口输出，具备3.5mm音频输出接口，支持HDMI音频输出，支持音视频同步传输。
10.支持KVM坐席管理功能，通过指令调出信号管理界面进行KVM坐席信号切换，一套键盘鼠标对多显示器实现操作，简洁桌面环境。
11.KVM坐席管理可实现信息实时抓取，支持通过一套键盘的热键，坐席人员可以将任意显示器或大屏信息抓取至本地显示器，也可以将本地显示器的信息推送至任意显示器或大屏。
12.支持字幕功能；支持图标功能。
13.具备中控功能，支持RS-232、RS-485、I/O口、红外信号的输入和输出信号，可自定义配置。
15.视频接口：1×HDMI、1×VGA，音频接口：1×3.5mm立体声音频输出，USB接口：2×USB（KVM接口），网口：1×RJ45，10/100/1000Base-T，支持POE，串口：1×RS-485、1×RS-232
16.指示灯：运行指示灯、红外信号输入、红外信号输出指示灯、电源指示灯
17.供电方式：DC 12V/POE</t>
  </si>
  <si>
    <t>专业功放</t>
  </si>
  <si>
    <t>1.两声道功放有三档输入灵敏度选择（支持0.775V/1V/1.44V），可轻松接纳宽幅度范围信号源输入。输入座接地脚接地和悬浮控制。
2.采用智能控制强制散热设计，具有风机噪音小，散热效率高等特点；具有完善可靠的安全保护措施和工作状态指示（短路、过载、直流和过热保护，变压器过热保护），让用户放心使用。
3.输出功率:立体声/并联8Ω:350W*2.立体声/并联4Ω:530W*2.桥接8Ω:1060W。
4.采用标准XLR+TRS1/4” 复合多功能输入接口，更加方便不同用户需求。智能削峰限幅器，控制功率模块及扬声器系统在安全范围内工作。
5.信噪比≥90dB、频响:20Hz-20KHz(+0dB/-2dB)；分离度≥80dB、失真度≤0.05%。</t>
  </si>
  <si>
    <t>会议系统主机</t>
  </si>
  <si>
    <t>1.桌面式话筒采用5GHz的通信频段，48KHz采样率，要求内部具有DSP音频处理，没有“噗噗”的低频冲击声，内部具有反馈抑制功能，可有效地防止啸叫。
2.采用128位AES加密技术，支持 WPA/WPA2 无线安全技术，防止窃听和非授权访问，提供更高的会议系统机密性；遵循规范：IEC60914。
3.内置双天线以提升WiFi网络传输效率。
4.具有≥4.3英寸彩屏，可显示话筒开/关、ID设置、电量，信号强度等信息；支持多点触摸电容按键。支持中英文语言界面切换。支持签到、表决功能。
5.具备USB充电接口，兼容升级程序功能，具有3.5mm立体声耳机插口和内置扬声器，并具备音量调节功能。标配6节大容量锂电池，电池容量≥12900Amh，可持续≥15小时发言或连续≥24小时工作。
6.支持后台5段EQ调节功能，可针对发言者的声音特点调节不同的音效，直至达到完美的效果。
7.具备优先权功能，可关闭正在发言的所有代表话筒。代表机具有申请发言功能，主席可批准申请人发言。具有声控功能可调节声控灵敏度，智能打开话筒和设置关闭时间。具有发言计时和定时发言功能。
8.采用心型指向性驻极体麦克风，频率响应：80Hz～16KHz，灵敏度等于或优于-46 dBV/Pa，信噪比&gt;80dB(A)，动态范围&gt;80dB，THD&lt;0.1%。</t>
  </si>
  <si>
    <t>会议主席单元</t>
  </si>
  <si>
    <t>1.桌面式话筒采用5GHz的通信频段，48KHz采样率，要求内部具有DSP音频处理，没有“噗噗”的低频冲击声，内部具有反馈抑制功能，可有效地防止啸叫。
2.采用128位AES加密技术，支持 WPA/WPA2 无线安全技术，防止窃听和非授权访问，提供更高的会议系统机密性；遵循规范：IEC60914。
3.内置双天线以提升WiFi网络传输效率。
4.具有≥4.3英寸彩屏，可显示话筒开/关、ID设置、电量，信号强度等信息；支持多点触摸电容按键。支持中英文语言界面切换。支持签到、表决功能。
5.具备USB充电接口，兼容升级程序功能，具有3.5mm立体声耳机插口和内置扬声器，并具备音量调节功能。
6.具备优先权功能，可关闭正在发言的所有代表话筒。代表机具有申请发言功能，主席可批准申请人发言。具有声控功能可调节声控灵敏度，智能打开话筒和设置关闭时间。具有发言计时和定时发言功能。
7.采用心型指向性驻极体麦克风，频率响应：80Hz～16KHz，灵敏度等于或优于-46 dBV/Pa，信噪比&gt;80dB(A)，动态范围&gt;80dB，THD&lt;0.1%。</t>
  </si>
  <si>
    <t>会议代表单元</t>
  </si>
  <si>
    <t>1.桌面式话筒采用5GHz的通信频段，48KHz采样率，要求内部具有DSP音频处理，没有“噗噗”的低频冲击声，内部具有反馈抑制功能，可有效地防止啸叫。
2.采用128位AES加密技术，支持 WPA/WPA2 无线安全技术，防止窃听和非授权访问，提供更高的会议系统机密性；遵循规范：IEC60914。
3.内置双天线以提升WiFi网络传输效率。
4.具有≥4.3英寸彩屏，可显示话筒开/关、ID设置、电量，信号强度等信息；支持多点触摸电容按键。支持中英文语言界面切换。支持签到、表决功能。
5.具备USB充电接口，兼容升级程序功能，具有3.5mm立体声耳机插口和内置扬声器，并具备音量调节功能。
6.代表机具有申请发言功能，主席可批准申请人发言。具有声控功能可调节声控灵敏度，智能打开话筒和设置关闭时间。具有发言计时和定时发言功能。
7.采用心型指向性驻极体麦克风，频率响应：80Hz～16KHz，灵敏度等于或优于-46 dBV/Pa，信噪比&gt;80dB(A)，动态范围&gt;80dB，THD&lt;0.1%。</t>
  </si>
  <si>
    <t>发射器</t>
  </si>
  <si>
    <t>为室内公共区域等无线应用环境所设计的双频无线接入点，产品采用最新802.11ac方案，能为用户提供一个安全稳定高速的无线网络。在不同的网络规模下，可采用不同的配置方式，灵活部署。在小型网络中，可独立部署，应用灵活。在大型网络下，可与无线网络控制器配合使用，实现集中管理控制，大大提升运维的可靠性。</t>
  </si>
  <si>
    <t>交换机</t>
  </si>
  <si>
    <t>8个百兆端口支持PoE+供电，符合IEEE 802.3af/at标准，单端口PoE功率可达30W，整机最大PoE输出功率为125W。</t>
  </si>
  <si>
    <t>充电箱</t>
  </si>
  <si>
    <t>1.充电箱具有≥10个USB接口，支持使用USB线充电，提供5V供电。一端连接充电器一端连接会议单元。支持同时插满所有USB接口，供设备批量充电。
2.根据设备的耐受电流大小充电器会自动匹配合适的电流大小给设备充电，同时有过流保护功能，保证被充电单元的安全。
3.智能自动电路保护，所有USB插口均具有短路保护功能和自恢复功能。</t>
  </si>
  <si>
    <t>电池</t>
  </si>
  <si>
    <t>提供WiFi会议单元电池（18650锂电池）4颗/包，每颗电池容量为2150mAh。</t>
  </si>
  <si>
    <t>包</t>
  </si>
  <si>
    <t>抑制器</t>
  </si>
  <si>
    <t>1.采用96KHz采样频率，32-bit DSP处理器，24-bitA/D及D/A转换，支持数字信号输入输出通道提供coaxial，AES及光纤接口。
2.支持144 x 32的LCD显示屏显示参数功能，提供6段LED显示输出电平；每通道24个LED灯显示啸叫抑制状态数量；
3.每通道支持压缩、限幅、噪声门、功能设置，可切换工作模式为直通或反馈抑制；可任意编辑固定和动态反馈点数量，可一键清除啸叫点；单机可存储30组用户程序。</t>
  </si>
  <si>
    <t>插座</t>
  </si>
  <si>
    <t>1.采用铝合金材料，独特的外观设计，防锈处理。
2.一进三出，采用100M 网络传输。</t>
  </si>
  <si>
    <t>连接线</t>
  </si>
  <si>
    <t>10米延长线（一公一母）</t>
  </si>
  <si>
    <t>集中控制</t>
  </si>
  <si>
    <t>拼接中控</t>
  </si>
  <si>
    <t>1.采用嵌入式硬件架构，稳定可靠，可以7×24小时不间断运行。采用最新32位Cortex-A7 ARM内嵌式处理器（配置不低于此）处理速度最高可达528MHz，内存不低于256M DDR3 RAM，128MNAND Flash。
2.具备100Mbps标准RJ45网络接口，支持本地及远程多样控制方式，可实现全网络控制。支持分布式部署架构，可根据需求无限扩展接口。
3.支持可编程控制平台，交互式的控制结构，可进行多设备间智能联动。支持B/S架构，支持IOS、安卓等操作系统的PC、移动平台对分布式系统的管控。
4.具备≥8路独立可编程串口，可双向传输RS232，RS485及RS422信号；具备≥4路独立可编程IR红外发射口，可调发射功率；具备≥8路可编程数字I/0输入输出控制口，带保护电路；具备≥8路弱电继电器控制接口，可用于电气开关的控制。
5.内嵌智能红外学习功能模块，无须配置专业学习器，具备1个红外接收口，可支持红外遥控学习。</t>
  </si>
  <si>
    <t>平板</t>
  </si>
  <si>
    <t>系统配套平板</t>
  </si>
  <si>
    <t>无线路由器</t>
  </si>
  <si>
    <t>百兆无线路由</t>
  </si>
  <si>
    <t>控制器</t>
  </si>
  <si>
    <r>
      <rPr>
        <sz val="10"/>
        <color theme="1"/>
        <rFont val="Arial"/>
        <family val="2"/>
      </rPr>
      <t>8</t>
    </r>
    <r>
      <rPr>
        <sz val="10"/>
        <color theme="1"/>
        <rFont val="宋体"/>
        <family val="3"/>
        <charset val="134"/>
      </rPr>
      <t>路自动、手动电源控制器，内置</t>
    </r>
    <r>
      <rPr>
        <sz val="10"/>
        <color theme="1"/>
        <rFont val="Arial"/>
        <family val="2"/>
      </rPr>
      <t>8</t>
    </r>
    <r>
      <rPr>
        <sz val="10"/>
        <color theme="1"/>
        <rFont val="宋体"/>
        <family val="3"/>
        <charset val="134"/>
      </rPr>
      <t>个</t>
    </r>
    <r>
      <rPr>
        <sz val="10"/>
        <color theme="1"/>
        <rFont val="Arial"/>
        <family val="2"/>
      </rPr>
      <t>20A</t>
    </r>
    <r>
      <rPr>
        <sz val="10"/>
        <color theme="1"/>
        <rFont val="宋体"/>
        <family val="3"/>
        <charset val="134"/>
      </rPr>
      <t>继电器，最大负载能力</t>
    </r>
    <r>
      <rPr>
        <sz val="10"/>
        <color theme="1"/>
        <rFont val="Arial"/>
        <family val="2"/>
      </rPr>
      <t>4400W/</t>
    </r>
    <r>
      <rPr>
        <sz val="10"/>
        <color theme="1"/>
        <rFont val="宋体"/>
        <family val="3"/>
        <charset val="134"/>
      </rPr>
      <t>单路，搭配可编程中控主机使用</t>
    </r>
    <r>
      <rPr>
        <sz val="10"/>
        <color theme="1"/>
        <rFont val="Arial"/>
        <family val="2"/>
      </rPr>
      <t>,</t>
    </r>
    <r>
      <rPr>
        <sz val="10"/>
        <color theme="1"/>
        <rFont val="宋体"/>
        <family val="3"/>
        <charset val="134"/>
      </rPr>
      <t>也全面支持第三方设备控制，用于控制灯光、电动投影幕、电动窗帘等会议室周边设备。</t>
    </r>
  </si>
  <si>
    <t>7英寸彩色触摸屏</t>
  </si>
  <si>
    <t>是一款7英寸嵌墙式有线网络全彩触摸屏，搭配可编程中控主机使用。</t>
  </si>
  <si>
    <t>分布式拼接显示系统管理软件</t>
  </si>
  <si>
    <t>1.分布式综合管理平台应用投屏软件对Windows上的软件界面进行采集；视频编码：H.264。
2.支持同时采集≥6个应用程序软件界面，支持投屏的启动与停止操作。（提供功能界面截图佐证）
3.支持设置帧率：5.10.15帧，码率支持：1M、2M；支持通过分布式综合管理平台iPad版软件对PPT的翻页、网页的翻页功能。
4.支持自动检测网络状态。</t>
  </si>
  <si>
    <t>红外发送棒</t>
  </si>
  <si>
    <t>配合中央控制主机控制红外设备；线长1.5米。</t>
  </si>
  <si>
    <t>平板电脑</t>
  </si>
  <si>
    <t>5米音频连接线：3.5（耳机插头）-双6.35话筒插头</t>
  </si>
  <si>
    <t>1.8米音频连接线：6.35话筒插头-卡侬头（公）</t>
  </si>
  <si>
    <t>三、四楼59平方会议室</t>
  </si>
  <si>
    <t>1.采用UHF超高频段双真分集接收，并采用PLL锁相环多信道频率合成技术。V/A显示屏在任何角度观察字体清晰能同时显示信道号与工作频率。
2.频率指标 :640-830MHz；频道数目: 200个；频道间隔:250KHz；提供共500个信道选择，真正分集式接收,有效避免断频现象和延长接收距离。中频丰富，声音具有磁性感和混厚感。
3.带8级射频电平显示，8级音频电平显示，频道菜单显示，静音显示。红外对频功能，能方便、快捷的使发射机与接收机频率同步。超强的抗干扰能力，能有效抑制由外部带来的噪音干扰及同频干扰。
4.平衡和非平衡两种选择输出端口，适应不同的设备连接需求。
5.系统包括有一台主机+两台桌面式无线麦克；接收机中频频率:110MHz，10.7MHz；灵敏度:12dB μV（80dBS/N)，麦克风输出功率3mW~30mW；离散抑制: -60dB。</t>
  </si>
  <si>
    <t>1.采用最新802.11ac方案，能为用户提供一个安全稳定高速的无线网络。支持接入无线单元≥50个。
2.智能 AP采用PoE供电方式，安装使用简捷方便。
3.采用802.11n和802.11ac双频双空间流技术，提供最高约1.2Gbps的千兆WiFi接入，满足室内大容量，高吞吐量的应用需求。
4.无线AP支持包括OPEN，WEP, WPA，WPA2，WPA-PSK，WPA2-PSK，802.11i在内的多种认证加密标准。</t>
  </si>
  <si>
    <t>四、六楼85平方会议室</t>
  </si>
  <si>
    <t>1. 采用先进PLL频率合成锁相环技术，微电脑集成中央处理器CPU总线控制系统。
2. 兼容手动选频和红外自动对频锁定频道， 杂讯锁定静噪控制及音码锁定静噪控制，信号更稳定。
3. 具有SCAN 自动扫频功能，使用前按SET功能键自动找一个环境最干净的频点处停下来，此频率作为接收机的使用频率
4. V/A显示屏在任何角度观察字体清晰同时显示信道号与工作频率。带8级射频电平显示，8级音频电平显示，频道菜单显示，静音显示。
5. 先进的滤波及抗干扰功能能够有效阻隔外界不良信号及手机信号的干扰。
6. 使用640-830MHZ频段，每台接收机拥有200个可调频率。
7. 采用传统按键操控，更省电，更经济实惠，性价比高，内置高性能的语音压扩技术，支持平衡和非平衡两种选择输出端口。
8.系统指标：频率范围： 640-690MHZ  740-790MHz  807-830MHz、频道数目： 500个、音频响应 ：80HZ-18KHZ(±2dB)、信噪比： &gt;105dB、灵敏度 ：–105 dBm for 12 dB SINAD, typical、有效使用距离 ：空旷50米
9.接收器指标：平衡200Ω 负载-13dBV，非平衡600Ω、音频输出阻抗： 平衡200Ω；1路合并非平衡600Ω；
10.麦克风指标：输出功率 ：高功率30mW；低功率3mW
11.系统包括有一台主机+八台桌面式无线麦克</t>
  </si>
  <si>
    <t xml:space="preserve">1.话筒采用48kHz采样率，高于CD的音质,清晰明亮。内部具有DSP音频处理，没有“噗噗”的低频冲击声；内部具有反馈抑制功能，可有效地防止啸叫。
2.具有发言计时和定时发言功能。
3.主席具备优先权功能，可关闭正在发言的所有代表话筒。代表机具有申请发言功能，主席可批准申请人发言。
</t>
  </si>
  <si>
    <t xml:space="preserve">1.话筒采用48kHz采样率，高于CD的音质,清晰明亮。内部具有DSP音频处理，没有“噗噗”的低频冲击声；内部具有反馈抑制功能，可有效地防止啸叫。
2.具有发言计时和定时发言功能。
3.代表机具有申请发言功能，主席可批准申请人发言。
</t>
  </si>
  <si>
    <t>五、七楼85平方会议室</t>
  </si>
  <si>
    <t>1.桌面式话筒采用5GHz的通信频段，48KHz采样率，要求内部具有DSP音频处理，没有“噗噗”的低频冲击声，内部具有反馈抑制功能，可有效地防止啸叫。
2.采用128位AES加密技术，支持 WPA/WPA2 无线安全技术，防止窃听和非授权访问，提供更高的会议系统机密性；遵循规范：IEC60914。
3.内置双天线以提升WiFi网络传输效率。
4.具有≥4.3英寸彩屏，可显示话筒开/关、ID设置、电量，信号强度等信息；支持多点触摸电容按键。支持中英文语言界面切换。支持签到、表决功能。
5.具备USB充电接口，兼容升级程序功能，具有3.5mm立体声耳机插口和内置扬声器，并具备音量调节功能。标配6节大容量锂电池，电池容量≥12900Amh，可持续≥15小时发言或连续≥24小时工作。
6.支持后台5段EQ调节功能，可针对发言者的声音特点调节不同的音效，直至达到完美的效果。
7.代表机具有申请发言功能，主席可批准申请人发言。具有声控功能可调节声控灵敏度，智能打开话筒和设置关闭时间。具有发言计时和定时发言功能。
8.采用心型指向性驻极体麦克风，频率响应：80Hz～16KHz，灵敏度等于或优于-46 dBV/Pa，信噪比&gt;80dB(A)，动态范围&gt;80dB，THD&lt;0.1%。</t>
  </si>
  <si>
    <t>六、一楼自助咨询服务机</t>
  </si>
  <si>
    <t>服务器主机</t>
  </si>
  <si>
    <t>I5处理器8G内存256G固态</t>
  </si>
  <si>
    <t>自助服务软件开发</t>
  </si>
  <si>
    <t>自助服务软件开发，按照业主需求定制</t>
  </si>
  <si>
    <t>六、多媒体显示</t>
  </si>
  <si>
    <t>一、大门口LED滚动屏</t>
  </si>
  <si>
    <t>大门口LED滚动显示屏</t>
  </si>
  <si>
    <t xml:space="preserve">屏长5776mm*高608mm，钢结构焊接，不锈钢SMD2121包边，芯片：士兰；物理点间距：4.75mm；物理密度：44321点/m2；屏幕亮度：≥300cd/㎡；盲点率：≤1／50000；显示单元平整度：＜0.3mm；视角：水平：≥120度，垂直：≥120度；发光点颜色： 红绿；控制方式：恒流驱动；扫描方式: 1/16扫描  </t>
  </si>
  <si>
    <t>平方</t>
  </si>
  <si>
    <t>控制设备</t>
  </si>
  <si>
    <t>诺瓦、卡莱特、仰邦</t>
  </si>
  <si>
    <t>控制系统,计算机联网控制，存储容量  4MByte 适配范围 ； 分组集群管理/多节目编辑/多区域显示/多种语言版本 ； 通讯接口 100M网口/RS232/RS485/USB，可定制RS485</t>
  </si>
  <si>
    <t>框架结构及边框</t>
  </si>
  <si>
    <t>框架结构及边框,4*4镀锌钢管，内部钢架结构，不锈钢包边，配合装修</t>
  </si>
  <si>
    <t>三、分析研判室</t>
  </si>
  <si>
    <t>*LED显示屏</t>
  </si>
  <si>
    <t>控制系统</t>
  </si>
  <si>
    <t>软件支持二次开发，实现集中控制和统一管理功能；
控制软件应可以安装在用户PC机（工作站）上，并与用户系统兼容，不会影响用户原来各种应用系统的运行。网络上的工作站安装控制软件后，即可一台控制终端，随时管理控制大屏幕系统
控制系统与软件要求与LED显示大屏为同一厂家品牌产品，保障不会出现兼容性和售后维护问题；</t>
  </si>
  <si>
    <t>可视切控平台</t>
  </si>
  <si>
    <t>编辑控制软件</t>
  </si>
  <si>
    <t>显示屏专用管理软件，配合发送、接收、监控以及多功能卡，用户可以方便的实现对LED显示屏的智能配置、参数调节、亮度控制、电源管理、屏体校正以及硬件监控；</t>
  </si>
  <si>
    <t>配电箱</t>
  </si>
  <si>
    <t>德力西、正泰、瑞元</t>
  </si>
  <si>
    <t>可以实现对LED显示屏的远程控制上电，实现多时段智能定时开关屏电源。</t>
  </si>
  <si>
    <t>结构</t>
  </si>
  <si>
    <t>根据现场情况定制钢结构及外框装饰面板，根据业主提出需求，施工方全权负责施工。</t>
  </si>
  <si>
    <t>平方米</t>
  </si>
  <si>
    <t>专用线材安装及运费</t>
  </si>
  <si>
    <t>网线、电源线、HDMI、转接线头、DVI等清单设备线缆，所有线缆到位，2个控制端口，一对一备份。</t>
  </si>
  <si>
    <t>五、12345+智慧城管拼接屏</t>
  </si>
  <si>
    <t>*LCD拼接屏</t>
  </si>
  <si>
    <t>大华、海康、中视</t>
  </si>
  <si>
    <t>屏幕尺寸46寸，LED光源；  
分辨率：1920×1080，双边拼缝≦3.5mm；  
亮度不低于500cd/m2，对比度不低于3500:1，图像显示清晰度≥900TVL，亮度等级≥11级；LCD显示单元达到绿色设计产品技术规范符合T/CESA1018-2018标准；液晶拼接单元不造成对视网膜的蓝光危害</t>
  </si>
  <si>
    <t>LCD拼接屏支架</t>
  </si>
  <si>
    <t>框架：标配；核算时按照电视墙屏幕数量*限价
配合新型模块化底座使用</t>
  </si>
  <si>
    <t>标配</t>
  </si>
  <si>
    <t>底架：标配；核算时按照电视墙列数*限价 标配高度800mm</t>
  </si>
  <si>
    <t>线缆</t>
  </si>
  <si>
    <t>HDMI电缆,7m,黑色</t>
  </si>
  <si>
    <t>解码设备</t>
  </si>
  <si>
    <t>高清视音频解码器，采用Linux操作系统，运行稳定可靠
输入接口：支持一路VGA和一路DVI接入
输出接口：支持10路HDMI和5路BNC输出，HDMI（可以转DVI-D）（奇数口）输出分辨率最高支持4K（3840*2160@30HZ）</t>
  </si>
  <si>
    <t>七、各楼层会议室</t>
  </si>
  <si>
    <t>*激光投影</t>
  </si>
  <si>
    <t>1、激光光源，DLP DMD×1，DMD尺寸≥0.67”
2、亮度≥5100lm（（ISO21118标准）
3、分辨率≥≥1920×1200，16:10
4、对比度≥500,000:1；（动态对比度）
5、变焦比1.6X，投射比1.4~2.24，数码变焦功能
6、镜头具备垂直方向位移（物理/手动），±15°
7、整机防尘IP5X，光源组件防尘IP6X
8、独立12V电源输出
9、4S(RGBY)brilliantcolor极致色轮
10、技术特性：
自定义开机logo、信号源自动搜索
支持几何校正（四角校正）及梯形校正（垂直/水平）功能
支持5种墙面色校正
USB-A支持5V/1.8A输出
支持上信号自动开机、以及上电直接开机功能
中文遥控器、自带一键遮屏功能
DLP-Link3D,支持格式：上下/左右/帧连续，帧封装（蓝光3D）
网络集中控制，支持快思聪（Crestron）协议、IE网页控制</t>
  </si>
  <si>
    <t>投影机支架</t>
  </si>
  <si>
    <t>短焦投影机支架</t>
  </si>
  <si>
    <t>投影幕布</t>
  </si>
  <si>
    <t>美视、幕宝、加斯图尔特</t>
  </si>
  <si>
    <t>150寸，16：10，电动摇控幕，白塑幕。</t>
  </si>
  <si>
    <t>触摸式一体机</t>
  </si>
  <si>
    <t>显示屏：55寸、分辨率：4K（3840*2160）、视频显示格式：2160P、背景灯光类型：LED、屏幕比例：16:9.带壁挂支架。</t>
  </si>
  <si>
    <t>监视器</t>
  </si>
  <si>
    <t>电视机</t>
  </si>
  <si>
    <t>十、机房工程系统</t>
  </si>
  <si>
    <t>可选品牌</t>
  </si>
  <si>
    <t>一、三楼监控机房</t>
  </si>
  <si>
    <t>1、装修系统工程</t>
  </si>
  <si>
    <t>顶面乳胶漆</t>
  </si>
  <si>
    <t>立邦、多乐士、华润</t>
  </si>
  <si>
    <t>三遍成活</t>
  </si>
  <si>
    <t>㎡</t>
  </si>
  <si>
    <t>吊顶龙骨安装</t>
  </si>
  <si>
    <t>得地、龙牌、可耐福</t>
  </si>
  <si>
    <t>C38</t>
  </si>
  <si>
    <t>L型收边条</t>
  </si>
  <si>
    <t>L型</t>
  </si>
  <si>
    <t>微孔吊顶板</t>
  </si>
  <si>
    <t>四季新风、欧陆、铝晟</t>
  </si>
  <si>
    <t>600*600*1.0</t>
  </si>
  <si>
    <t>地面乳胶漆</t>
  </si>
  <si>
    <t>全钢防静电架空活动地板</t>
  </si>
  <si>
    <t>恒顺达、美露、林德纳</t>
  </si>
  <si>
    <t>600*600*35mm，系统电阻&lt;1.0x106Ω。集中荷载：N，CQ=1960，均布荷载：N/m2，CQ=9720，极限集中荷载:N,CQ≥5880</t>
  </si>
  <si>
    <t>安装地板支架</t>
  </si>
  <si>
    <t>配套，可伸缩，伸缩长度不高于50CM</t>
  </si>
  <si>
    <t>墙面地板支架</t>
  </si>
  <si>
    <t>5#角铁</t>
  </si>
  <si>
    <t>踢脚线（不锈钢）</t>
  </si>
  <si>
    <t>定做</t>
  </si>
  <si>
    <t>100mm</t>
  </si>
  <si>
    <t>墙柱面乳胶漆</t>
  </si>
  <si>
    <t>防火窗帘</t>
  </si>
  <si>
    <t xml:space="preserve">  国产</t>
  </si>
  <si>
    <t>双层防火隔热</t>
  </si>
  <si>
    <t>手持灭火器</t>
  </si>
  <si>
    <t>2*2KG七氟丙烷，含箱体</t>
  </si>
  <si>
    <t>项</t>
  </si>
  <si>
    <t>甲级钢质防火门（含门套）</t>
  </si>
  <si>
    <t>志诚、步阳、盼盼</t>
  </si>
  <si>
    <t>单开门、900mm*2300mm</t>
  </si>
  <si>
    <t>机房踏步</t>
  </si>
  <si>
    <t>垃圾清理</t>
  </si>
  <si>
    <t>2、UPS系统</t>
  </si>
  <si>
    <t>*UPS主机</t>
  </si>
  <si>
    <t>30KVA,三进三出，输出功率因素PF≥0.8,输入额定电压：3×380VAC，频率范围：46~54Hz； 输入功率因素：≥0.99，输入电压范围：半载190~520VAC/满负载305~478VAC，输出额定电压：3×380VAC，稳压精度±1%，输出功率因素：0.8，三相五线；系统效率：市电模式：≥95%，电池模式：≥92%,ECO模式：≥98%，直流电压：±192VDC/±240VDC可调整,过载能力：100~110%时10分钟/110~130%时1分钟/＞130%时1秒；</t>
  </si>
  <si>
    <t>*蓄电池</t>
  </si>
  <si>
    <t>电池电池为12V，额定容量100AH（20hr(25℃)）</t>
  </si>
  <si>
    <t>节</t>
  </si>
  <si>
    <t>电池箱</t>
  </si>
  <si>
    <t>最多可配置32节12V100AH蓄电池</t>
  </si>
  <si>
    <t>电池开关箱</t>
  </si>
  <si>
    <t>柜体及150A直流空开等，定制</t>
  </si>
  <si>
    <t>辅材</t>
  </si>
  <si>
    <t>铜鼻子、胶带、UPS主机连接线等</t>
  </si>
  <si>
    <t>UPS承重支架</t>
  </si>
  <si>
    <t>按UPS实际尺寸定制</t>
  </si>
  <si>
    <t>电池架承重支架</t>
  </si>
  <si>
    <t>按电池架实际尺寸定制</t>
  </si>
  <si>
    <t>3、供配电系统</t>
  </si>
  <si>
    <t>市电配电箱</t>
  </si>
  <si>
    <t>施耐德、ABB、西门子</t>
  </si>
  <si>
    <t>1、尺寸：含空开
2、主电路额定电压（V）：交流：380V  （400V） （660V）；辅助电路额定电压（V）：交流：220V  380V  直流 110V  220V  240V；额定频率（HZ）：50HZ；额定绝缘电压（V）；660V（1000V）；监控功能：数字电流电压表+三相指灯显示，监控三相电流、电压、电量、频率、过载等。
3、配电系统采用交流50HZ， 380V/220V，接地系统采用TN-S方式，零线和地线分开设置。配电柜内部大电流空开间用铜排、铜条链接，空开与电缆用铜鼻子链接，配电柜的外壳应有专用的铜板接地排。市电输入及UPS输出加防浪涌保护器。
配电柜技术参数：电气间隙：10mm；爬电间隙：12mm。
间隔距离：符合JB4012-85《低压空气式隔离器开关、隔离开关及熔断器组合电器》的有关要求，同时应考虑到制造公差和由于磨损而造成的尺寸变化。
配电箱箱体选用的钢板厚度不小于1.5mm，配电柜柜体选用不少于2.0mm厚度的冷轧钢板制成，钢板箱门、钢板盘面厚度不小于2.0mm，背板厚度不小于3.0mm，导轨必须结实，配电柜的结构应完整坚固</t>
  </si>
  <si>
    <t>市电配电柜输入电缆</t>
  </si>
  <si>
    <t>明州、东方、球冠</t>
  </si>
  <si>
    <t>WDZ-YJY 4*25+1*16</t>
  </si>
  <si>
    <t>UPS输入输出电缆</t>
  </si>
  <si>
    <t>WDZ-YJY 5*10</t>
  </si>
  <si>
    <t>空调输入电缆</t>
  </si>
  <si>
    <t>WDZ-YJY 5*4</t>
  </si>
  <si>
    <t>机柜电源输入线</t>
  </si>
  <si>
    <t>WDZ-YJY3*6</t>
  </si>
  <si>
    <t>镀锌桥架（强电）</t>
  </si>
  <si>
    <t>200*100*1.2（含配件）槽式镀锌电缆桥架</t>
  </si>
  <si>
    <t>JDG管配件、标签、扎带等</t>
  </si>
  <si>
    <t>4、照明配电系统</t>
  </si>
  <si>
    <t>照明电线</t>
  </si>
  <si>
    <t>祥泰、东方、球冠</t>
  </si>
  <si>
    <t>WDZ-BV2*2.5+BVR2.5</t>
  </si>
  <si>
    <t>LED平板灯</t>
  </si>
  <si>
    <t>雷士、三雄极光、飞利浦</t>
  </si>
  <si>
    <t>600*600，采用高透光率导光板，光色均匀，无暗区出现，无缝密封，防潮防蚊</t>
  </si>
  <si>
    <t>LED平板应急灯</t>
  </si>
  <si>
    <t>安全出口指示灯</t>
  </si>
  <si>
    <t>LED灯</t>
  </si>
  <si>
    <t>86型双联单控开关</t>
  </si>
  <si>
    <t>86型底盒</t>
  </si>
  <si>
    <t>5、防雷接地系统</t>
  </si>
  <si>
    <t>二级电源防雷器</t>
  </si>
  <si>
    <t>ASP、OBO、菲尼克斯</t>
  </si>
  <si>
    <t>具有失效检测指示，可带遥信报警接口，标准模块化安装，可插拔更换防雷模块，具备大的雷电流泄放能力，适用于三相配电系统的电源第二级防雷，此级防雷器并联于线路中，对后接设备的功率无限制。35毫米标准导轨安装，维护极为方便，额定电压220V，最大持续运行电压385V，标称放电电流20kA，最大放电电流40kA，限制电压＜1800V。</t>
  </si>
  <si>
    <t>三级电源防雷器</t>
  </si>
  <si>
    <t>具有失效检测指示，可带遥信报警接口，标准模块化安装，可插拔更换防雷模块，具备大的雷电流泄放能力，适用于三相配电系统的电源第三级防雷，此级防雷器并联于线路中，对后接设备的功率无限制。35毫米标准导轨安装，维护极为方便，额定电压220V，最大持续运行电压320V，标称放电电流10kA，最大放电电流20kA，限制电压＜1200V。</t>
  </si>
  <si>
    <t>铜排带</t>
  </si>
  <si>
    <t>30*3mm铜排</t>
  </si>
  <si>
    <t>绝缘端子</t>
  </si>
  <si>
    <t>含支柱</t>
  </si>
  <si>
    <t>付</t>
  </si>
  <si>
    <t>等电位箱</t>
  </si>
  <si>
    <t>TD28</t>
  </si>
  <si>
    <t>接地汇流排</t>
  </si>
  <si>
    <t>紫铜1.5厚*7mm宽 DZ47汇流排</t>
  </si>
  <si>
    <t>接地电缆</t>
  </si>
  <si>
    <r>
      <rPr>
        <sz val="10"/>
        <rFont val="微软雅黑"/>
        <family val="2"/>
        <charset val="134"/>
      </rPr>
      <t>BVR50mm</t>
    </r>
    <r>
      <rPr>
        <vertAlign val="superscript"/>
        <sz val="10"/>
        <rFont val="微软雅黑"/>
        <family val="2"/>
        <charset val="134"/>
      </rPr>
      <t>2</t>
    </r>
    <r>
      <rPr>
        <sz val="10"/>
        <rFont val="微软雅黑"/>
        <family val="2"/>
        <charset val="134"/>
      </rPr>
      <t>/BVR16mm2/BVR6mm2接地线缆</t>
    </r>
  </si>
  <si>
    <t>附件</t>
  </si>
  <si>
    <t>固定螺丝/线耳/焊条/固定码/支架等</t>
  </si>
  <si>
    <t>6、空调系统</t>
  </si>
  <si>
    <t>*精密空调</t>
  </si>
  <si>
    <t xml:space="preserve">1、制冷量（KW）≥12.5，显冷量(KW) ≥11.3，压缩机类型：涡旋式；
2、机组配置风帽，采用上送风、下回风方式，送风量(m3/h) ≥3600，机组送风余压75Pa；
3、温度范围和精度 17-32±1℃，湿度范围和精度40-70±5%RH，温、湿度波动超限应能发出报警信号；
4、报警记录 报警记录储存量不少于400条的功能；
5、显热比 ≥0.91、能效比 ≥3.1；
6、机房空调具备低噪音的特性，以不影响机房人员正常工作
7、精密空调需标配RS485通信接口，提供通信协议，方便接入机房动力环境监控系统进行监控;                                                  
8、机组应具备高能效比，在室内回风条件24℃，50%湿度条件下能效比&gt;3.2。
</t>
  </si>
  <si>
    <t>精密空调监控卡</t>
  </si>
  <si>
    <t>RS485</t>
  </si>
  <si>
    <t>精密空调出水管</t>
  </si>
  <si>
    <t>耐高温PPR32#</t>
  </si>
  <si>
    <t>精密空调室内主机支架</t>
  </si>
  <si>
    <t>与精密空调配套</t>
  </si>
  <si>
    <t>精密空调室外机底座</t>
  </si>
  <si>
    <t>地漏工程</t>
  </si>
  <si>
    <t>挡水堰</t>
  </si>
  <si>
    <t>混凝土浇筑80*50，内刷防水涂料</t>
  </si>
  <si>
    <t>安装调试搬运费</t>
  </si>
  <si>
    <t>标准10米安装，含安装材料</t>
  </si>
  <si>
    <t>7、动力环境监控系统</t>
  </si>
  <si>
    <t>三相电量仪</t>
  </si>
  <si>
    <t>约顿、史图斯、英飞硕斯</t>
  </si>
  <si>
    <t>1. 输入制式：三相四线制；
2. 输入规格：AC 220V,80A；
3. 通信方式：RS-485（ModBus协议）；</t>
  </si>
  <si>
    <t>空开监测仪</t>
  </si>
  <si>
    <t>1、6路220V AC输入，监控6路配电开关（空气开关）的通、断状态；</t>
  </si>
  <si>
    <t>配电通讯软件</t>
  </si>
  <si>
    <t>UPS监控</t>
  </si>
  <si>
    <t>通过使用智能设备监控主机，采集UPS的输入电压，输入电流，输出电压，输出电流，旁路相电压，旁路相电流，功率因素，电池电压，电池电流，系统频率，系统负载，电池后备时间等UPS通信协议所能提供的各项数据。</t>
  </si>
  <si>
    <t>UPS通讯软件</t>
  </si>
  <si>
    <t>精密空调监控</t>
  </si>
  <si>
    <t>通过使用智能设备监控主机，采集精密空调的回风温度、回风湿度、回风温度上限、回风湿度上限、回风温度下限、回风湿度下限、温度设定值、湿度设定值、空调运行情况、压缩机运行状况、风机运行状况、加热器运行状况、加湿器运行状况、除湿器运行状况、滤网状况等精密空调通信协议所能提供的相关参数。</t>
  </si>
  <si>
    <t>精密空调通讯软件</t>
  </si>
  <si>
    <t>区域漏水检测器</t>
  </si>
  <si>
    <t>1、12V直流电源供电，区分正负极输入</t>
  </si>
  <si>
    <t>漏水通讯软件</t>
  </si>
  <si>
    <t>温湿度变送器</t>
  </si>
  <si>
    <t>1、相对湿度：测量范围：0～99.9%RH
2、温度：测量范围：-40～+80℃</t>
  </si>
  <si>
    <t>温湿度通讯软件</t>
  </si>
  <si>
    <t>中控、约顿、英飞硕斯</t>
  </si>
  <si>
    <t xml:space="preserve">单门双向控制，2万张卡管理权限，10万条脱机存储记录，TCP/IP局域网广域网网络控制，可配置反潜回,多门互锁,多卡开门等扩展功能，含机箱电源                                         </t>
  </si>
  <si>
    <t>指纹密码读卡器</t>
  </si>
  <si>
    <t>中控、海康威视、汉柏、</t>
  </si>
  <si>
    <t>出门按钮</t>
  </si>
  <si>
    <t>1、标准结构：铝合金面板，金属按钮
2、适用类型：适用空心门框及埋入式电器盒使用
3、面板处理：铝合金面板喷沙处理</t>
  </si>
  <si>
    <t>卡</t>
  </si>
  <si>
    <t>1、薄卡  
2、感应距离：3-12cm</t>
  </si>
  <si>
    <t>磁力锁/电插锁</t>
  </si>
  <si>
    <t>1、适用于90度开的任何有框门
2、带LED指示 (外装式) 
3、抗拉力：230kg</t>
  </si>
  <si>
    <t>门禁通讯软件</t>
  </si>
  <si>
    <t>消防及联动报警扩展模块</t>
  </si>
  <si>
    <t>1、四路继电器报警输出
2、可连接 防盗报警﹑烟感煤气温度报警﹑紧急呼  救报警信号的输出，
3、可连接消防信号输入</t>
  </si>
  <si>
    <t>RVV 2*1.0</t>
  </si>
  <si>
    <t>百米</t>
  </si>
  <si>
    <t>通讯线</t>
  </si>
  <si>
    <t>RVV 4*1.0</t>
  </si>
  <si>
    <t>RVVP 4*1.0</t>
  </si>
  <si>
    <t>JDG管</t>
  </si>
  <si>
    <t>25mm,刷防锈漆</t>
  </si>
  <si>
    <t>集中监控管理主机</t>
  </si>
  <si>
    <t>采用嵌入式linux操作系统；
传感器接口：
8路RS485、4路RS232、8路开关量输入，3路模拟量输入，3路DO输出
1路独立的RS232串口相机；
传感器供电：主机能为传感器提供供电；
2个独立的10/100M自适应以太网接口；
安装方式：1U标准机架安装；
宽工作供电电压：交流100~240V
宽工作温度范围：-40°C ~ +85°C
报警功能支持多方式选择、内容自定义、联动自定义、分组报警等，报警方式包含邮件、电话、现场语音、短信、彩信、声光、图像； 
报警日志记录详细，含时间、说明、位置、方式、原因、接收人、现场图像等；
功能要求：
能实时检测市电、UPS、空调、漏水、温湿度、图像采集等设备的工作状态和各运行参数；
在被盗、火灾、断电等异常状况下，完成关键数据采集、现场图像采集、报警信息发布、远程控制等操作；
远程监控： WEB服务、移动终端远程监测和控制；</t>
  </si>
  <si>
    <t>声光报警器</t>
  </si>
  <si>
    <t>1、独立超高音喇叭设计，超大报警音量
2、具备防拆功能，周期性进行自我功能状态检测，并向报警主机周期性进行性能状态汇报；</t>
  </si>
  <si>
    <t>短信报警模块</t>
  </si>
  <si>
    <t>实现短信报警功能，最多支持15个号码发送短信报警</t>
  </si>
  <si>
    <t>电脑主机</t>
  </si>
  <si>
    <t>双核CPU、4G内存、500G硬盘、Windows操作系统。</t>
  </si>
  <si>
    <t>显示器</t>
  </si>
  <si>
    <t>19寸</t>
  </si>
  <si>
    <t>8、机柜工程</t>
  </si>
  <si>
    <t>服务器机柜</t>
  </si>
  <si>
    <t>图腾、科士达、博科维</t>
  </si>
  <si>
    <t>600(W)*1000(D)*2000(H)mm ，黑色，网孔前门，双开网孔后门</t>
  </si>
  <si>
    <t>工业连接器</t>
  </si>
  <si>
    <t>原厂配套</t>
  </si>
  <si>
    <t>32A含公母头</t>
  </si>
  <si>
    <t>电源模块PDU</t>
  </si>
  <si>
    <t>输入32A 单相，输出250V－10位10A万用端口</t>
  </si>
  <si>
    <t>机柜承重支架</t>
  </si>
  <si>
    <t>角铁5#</t>
  </si>
  <si>
    <t>二、三楼信息中心机房工程</t>
  </si>
  <si>
    <t>电池电池为12V，额定容量100AH（20hr(25℃)）；</t>
  </si>
  <si>
    <t>最多可配置32节电池</t>
  </si>
  <si>
    <t>柜体及直流空开等，定制</t>
  </si>
  <si>
    <r>
      <rPr>
        <sz val="10"/>
        <rFont val="宋体"/>
        <family val="3"/>
        <charset val="134"/>
      </rPr>
      <t>国产</t>
    </r>
  </si>
  <si>
    <t>铜鼻子、胶带等</t>
  </si>
  <si>
    <t>WDZ-YJY5*4</t>
  </si>
  <si>
    <t>WDZ-YJY 3*6</t>
  </si>
  <si>
    <t>AM2-40/4，具有失效检测指示，可带遥信报警接口，标准模块化安装，可插拔更换防雷模块，具备大的雷电流泄放能力，适用于三相配电系统的电源第二级防雷，此级防雷器并联于线路中，对后接设备的功率无限制。35毫米标准导轨安装，维护极为方便，额定电压220V，最大持续运行电压385V，标称放电电流20kA，最大放电电流40kA，限制电压＜1800V。</t>
  </si>
  <si>
    <t xml:space="preserve">AM3-20/4，具有失效检测指示，可带遥信报警接口，标准模块化安装，可插拔更换防雷模块，具备大的雷电流泄放能力，适用于三相配电系统的电源第三级防雷，此级防雷器并联于线路中，对后接设备的功率无限制。35毫米标准导轨安装，维护极为方便，额定电压220V，最大持续运行电压320V，标称放电电流10kA，最大放电电流20kA，限制电压＜1200V。
</t>
  </si>
  <si>
    <t>1、制冷量（KW）≥12.5，显冷量(KW) ≥11.3，压缩机类型：涡旋式；
2、机组配置风帽，采用上送风、下回风方式，送风量(m3/h) ≥3600，机组送风余压75Pa；
3、温度范围和精度 17-32±1℃，湿度范围和精度40-70±5%RH，温、湿度波动超限应能发出报警信号；
4、报警记录 报警记录储存量不少于400条的功能；
5、显热比 ≥0.91、能效比 ≥3.1；
6、机房空调具备低噪音的特性，以不影响机房人员正常工作
7、精密空调需标配RS485通信接口，提供通信协议，方便接入机房动力环境监控系统进行监控;                                                  
8、机组应具备高能效比，在室内回风条件24℃，50%湿度条件下能效比&gt;3.2。</t>
  </si>
  <si>
    <t>6路220V AC输入，监控6路配电开关（空气开关）的通、断状态</t>
  </si>
  <si>
    <t>海康威视、汉柏、中控</t>
  </si>
  <si>
    <t>KBG管配件、标签、扎带等</t>
  </si>
  <si>
    <t>采用嵌入式linux操作系统；
传感器接口：8路RS485、4路RS232、8路开关量输入，3路模拟量输入，3路DO输出
1路独立的RS232串口相机；
传感器供电：主机能为传感器提供供电；
2个独立的10/100M自适应以太网接口；
安装方式：1U标准机架安装；
宽工作供电电压：交流100~240V
宽工作温度范围：-40°C ~ +85°C
报警功能支持多方式选择、内容自定义、联动自定义、分组报警等，报警方式包含邮件、电话、现场语音、短信、彩信、声光、图像； 
报警日志记录详细，含时间、说明、位置、方式、原因、接收人、现场图像等；
功能要求：
能实时检测市电、UPS、空调、漏水、温湿度、图像采集等设备的工作状态和各运行参数；
在被盗、火灾、断电等异常状况下，完成关键数据采集、现场图像采集、报警信息发布、远程控制等操作；
远程监控： WEB服务、移动终端远程监测和控制；</t>
  </si>
  <si>
    <t>十一、排队叫号系统</t>
  </si>
  <si>
    <t>触摸取号机</t>
  </si>
  <si>
    <t>32"全视角液晶触显一体显示器。（竖屏）分辨率1920*1080，对比度500:1/亮度 250cd/m2/响应时间 16ms，3mm全钢化G+G电容触摸屏，透光率 95％，10点触摸超过百万次，工控主机J1900处理器，内存4GDDR，固态硬盘64GB，热敏打印机，半/全切方式，打印纸规格80㎜*80 ㎜，通讯接口类型USB，电源电压AC220V±10%，打印速度150m/秒，机柜预留摄像头、身份证、二维码阅读器安装孔位，防卡纸出票口设计，灰白色喷涂处理，可根据需求自定义颜色，</t>
  </si>
  <si>
    <t>身份证模块</t>
  </si>
  <si>
    <t>通过刷居民身份证核对身份获取排队票号</t>
  </si>
  <si>
    <t>系统分配器</t>
  </si>
  <si>
    <t>232输入485输出，4路端口输出，单口最大支持128个窗口</t>
  </si>
  <si>
    <t>*LED显示条屏</t>
  </si>
  <si>
    <t>1.P4.75双基色显示屏;
2.屏体、铝合金边框、5V40A开关电源、数据线、电源线等；1）LED封装方式SMT1588R
2）像素模块点直径 mm 3.75  
3）单元板模快数X8*Y2=16
4）点间距 mm 4.75  
5）总点数 个 64*32=2048
8）显示颜色 R 
9）扫描方式1/16扫
10）像素密度 点/㎡ 44321
11）LED亮度800-1000MCD
12）工作温度 ℃ -20～65 相对湿度 % 10～85
13）操作系统 Win98/win2000/winme/winxp
14）显示模式 VGA640*480  VGA800*600  VGA1024*768 VGA1280*1024</t>
  </si>
  <si>
    <t>窗口服务终端</t>
  </si>
  <si>
    <t>7"电容触摸液晶显示屏，主要用途用于呼叫，按工号登录或退出系统，呼叫号码，支持顺呼、复呼、选呼、暂停、转移等多种呼叫方式， 可以接入服务评价和内部呼叫功能，实时中文状态显示，个性化界面任意分割，网络连接有线/WIFI。</t>
  </si>
  <si>
    <t>液晶评价器</t>
  </si>
  <si>
    <t>10.1"高清IPS屏，操作系统Android；</t>
  </si>
  <si>
    <t>综合显示屏</t>
  </si>
  <si>
    <t>55"背光LED液晶屏，操作系统Android(壁挂屏）</t>
  </si>
  <si>
    <t>功放</t>
  </si>
  <si>
    <t xml:space="preserve">输出方式： 70V-100V/4-16Ω       </t>
  </si>
  <si>
    <t>喇叭</t>
  </si>
  <si>
    <t>输出功率：峰值5w；额定：4w；声音播放吸顶</t>
  </si>
  <si>
    <t>中央管理软件</t>
  </si>
  <si>
    <t>凭身份证取号，评价报表管理软件、LED屏分割软件、液晶显示屏提示软件，后台数据软件对各有效信息进行统计，根据需求提供叫号系统相关数据接口。</t>
  </si>
  <si>
    <t>大厅受理平台</t>
  </si>
  <si>
    <t>通过微信预约，人证比对获取票号，及时短信推送相关数据接口软件、评价报表管理软件、LED屏分割软件、液晶显示屏提示软件，后台数据软件对各有效信息进行统计，根据需求提供叫号系统相关数据接口。</t>
  </si>
  <si>
    <r>
      <t>SONNOC、MAXELL、</t>
    </r>
    <r>
      <rPr>
        <sz val="10"/>
        <color rgb="FFFF0000"/>
        <rFont val="微软雅黑"/>
        <family val="2"/>
        <charset val="134"/>
      </rPr>
      <t>丽讯</t>
    </r>
    <phoneticPr fontId="29" type="noConversion"/>
  </si>
  <si>
    <t>华为、三星、索尼</t>
    <phoneticPr fontId="29" type="noConversion"/>
  </si>
  <si>
    <r>
      <t>2U</t>
    </r>
    <r>
      <rPr>
        <sz val="10"/>
        <rFont val="宋体"/>
        <family val="3"/>
        <charset val="134"/>
      </rPr>
      <t xml:space="preserve">双路标准机架式服务器
</t>
    </r>
    <r>
      <rPr>
        <sz val="10"/>
        <rFont val="Arial"/>
        <family val="2"/>
      </rPr>
      <t>CPU</t>
    </r>
    <r>
      <rPr>
        <sz val="10"/>
        <rFont val="宋体"/>
        <family val="3"/>
        <charset val="134"/>
      </rPr>
      <t>：</t>
    </r>
    <r>
      <rPr>
        <sz val="10"/>
        <rFont val="Arial"/>
        <family val="2"/>
      </rPr>
      <t>1</t>
    </r>
    <r>
      <rPr>
        <sz val="10"/>
        <rFont val="宋体"/>
        <family val="3"/>
        <charset val="134"/>
      </rPr>
      <t>颗</t>
    </r>
    <r>
      <rPr>
        <sz val="10"/>
        <rFont val="Arial"/>
        <family val="2"/>
      </rPr>
      <t>Xeon® Silver 4110</t>
    </r>
    <r>
      <rPr>
        <sz val="10"/>
        <rFont val="宋体"/>
        <family val="3"/>
        <charset val="134"/>
      </rPr>
      <t>（</t>
    </r>
    <r>
      <rPr>
        <sz val="10"/>
        <rFont val="Arial"/>
        <family val="2"/>
      </rPr>
      <t>8</t>
    </r>
    <r>
      <rPr>
        <sz val="10"/>
        <rFont val="宋体"/>
        <family val="3"/>
        <charset val="134"/>
      </rPr>
      <t>核，</t>
    </r>
    <r>
      <rPr>
        <sz val="10"/>
        <rFont val="Arial"/>
        <family val="2"/>
      </rPr>
      <t>2.1GHz</t>
    </r>
    <r>
      <rPr>
        <sz val="10"/>
        <rFont val="宋体"/>
        <family val="3"/>
        <charset val="134"/>
      </rPr>
      <t>）
内存：</t>
    </r>
    <r>
      <rPr>
        <sz val="10"/>
        <rFont val="Arial"/>
        <family val="2"/>
      </rPr>
      <t>16G*1 DDR4</t>
    </r>
    <r>
      <rPr>
        <sz val="10"/>
        <rFont val="宋体"/>
        <family val="3"/>
        <charset val="134"/>
      </rPr>
      <t>，</t>
    </r>
    <r>
      <rPr>
        <sz val="10"/>
        <rFont val="Arial"/>
        <family val="2"/>
      </rPr>
      <t>16</t>
    </r>
    <r>
      <rPr>
        <sz val="10"/>
        <rFont val="宋体"/>
        <family val="3"/>
        <charset val="134"/>
      </rPr>
      <t>根内存插槽，最大支持扩展至</t>
    </r>
    <r>
      <rPr>
        <sz val="10"/>
        <rFont val="Arial"/>
        <family val="2"/>
      </rPr>
      <t>2TB</t>
    </r>
    <r>
      <rPr>
        <sz val="10"/>
        <rFont val="宋体"/>
        <family val="3"/>
        <charset val="134"/>
      </rPr>
      <t>内存
硬盘：</t>
    </r>
    <r>
      <rPr>
        <sz val="10"/>
        <rFont val="Arial"/>
        <family val="2"/>
      </rPr>
      <t>2</t>
    </r>
    <r>
      <rPr>
        <sz val="10"/>
        <rFont val="宋体"/>
        <family val="3"/>
        <charset val="134"/>
      </rPr>
      <t>块</t>
    </r>
    <r>
      <rPr>
        <sz val="10"/>
        <rFont val="Arial"/>
        <family val="2"/>
      </rPr>
      <t xml:space="preserve"> 1T 7.2K 3.5</t>
    </r>
    <r>
      <rPr>
        <sz val="10"/>
        <rFont val="宋体"/>
        <family val="3"/>
        <charset val="134"/>
      </rPr>
      <t>寸</t>
    </r>
    <r>
      <rPr>
        <sz val="10"/>
        <rFont val="Arial"/>
        <family val="2"/>
      </rPr>
      <t xml:space="preserve"> SATA</t>
    </r>
    <r>
      <rPr>
        <sz val="10"/>
        <rFont val="宋体"/>
        <family val="3"/>
        <charset val="134"/>
      </rPr>
      <t>硬盘。最高可支持</t>
    </r>
    <r>
      <rPr>
        <sz val="10"/>
        <rFont val="Arial"/>
        <family val="2"/>
      </rPr>
      <t>12</t>
    </r>
    <r>
      <rPr>
        <sz val="10"/>
        <rFont val="宋体"/>
        <family val="3"/>
        <charset val="134"/>
      </rPr>
      <t>块</t>
    </r>
    <r>
      <rPr>
        <sz val="10"/>
        <rFont val="Arial"/>
        <family val="2"/>
      </rPr>
      <t>3.5</t>
    </r>
    <r>
      <rPr>
        <sz val="10"/>
        <rFont val="宋体"/>
        <family val="3"/>
        <charset val="134"/>
      </rPr>
      <t>寸（兼容</t>
    </r>
    <r>
      <rPr>
        <sz val="10"/>
        <rFont val="Arial"/>
        <family val="2"/>
      </rPr>
      <t>2.5</t>
    </r>
    <r>
      <rPr>
        <sz val="10"/>
        <rFont val="宋体"/>
        <family val="3"/>
        <charset val="134"/>
      </rPr>
      <t>寸）热插拔</t>
    </r>
    <r>
      <rPr>
        <sz val="10"/>
        <rFont val="Arial"/>
        <family val="2"/>
      </rPr>
      <t>SAS/SATA</t>
    </r>
    <r>
      <rPr>
        <sz val="10"/>
        <rFont val="宋体"/>
        <family val="3"/>
        <charset val="134"/>
      </rPr>
      <t>硬盘
阵列卡：</t>
    </r>
    <r>
      <rPr>
        <sz val="10"/>
        <rFont val="Arial"/>
        <family val="2"/>
      </rPr>
      <t>HBA</t>
    </r>
    <r>
      <rPr>
        <sz val="10"/>
        <rFont val="宋体"/>
        <family val="3"/>
        <charset val="134"/>
      </rPr>
      <t>卡，支持</t>
    </r>
    <r>
      <rPr>
        <sz val="10"/>
        <rFont val="Arial"/>
        <family val="2"/>
      </rPr>
      <t xml:space="preserve">RAID 0/1/10
</t>
    </r>
    <r>
      <rPr>
        <sz val="10"/>
        <rFont val="宋体"/>
        <family val="3"/>
        <charset val="134"/>
      </rPr>
      <t>网口：</t>
    </r>
    <r>
      <rPr>
        <sz val="10"/>
        <rFont val="Arial"/>
        <family val="2"/>
      </rPr>
      <t>2</t>
    </r>
    <r>
      <rPr>
        <sz val="10"/>
        <rFont val="宋体"/>
        <family val="3"/>
        <charset val="134"/>
      </rPr>
      <t>个千兆电口
其他接口：</t>
    </r>
    <r>
      <rPr>
        <sz val="10"/>
        <rFont val="Arial"/>
        <family val="2"/>
      </rPr>
      <t>1</t>
    </r>
    <r>
      <rPr>
        <sz val="10"/>
        <rFont val="宋体"/>
        <family val="3"/>
        <charset val="134"/>
      </rPr>
      <t>个</t>
    </r>
    <r>
      <rPr>
        <sz val="10"/>
        <rFont val="Arial"/>
        <family val="2"/>
      </rPr>
      <t>RJ45</t>
    </r>
    <r>
      <rPr>
        <sz val="10"/>
        <rFont val="宋体"/>
        <family val="3"/>
        <charset val="134"/>
      </rPr>
      <t>管理接口，</t>
    </r>
    <r>
      <rPr>
        <sz val="10"/>
        <rFont val="Arial"/>
        <family val="2"/>
      </rPr>
      <t>4</t>
    </r>
    <r>
      <rPr>
        <sz val="10"/>
        <rFont val="宋体"/>
        <family val="3"/>
        <charset val="134"/>
      </rPr>
      <t>个</t>
    </r>
    <r>
      <rPr>
        <sz val="10"/>
        <rFont val="Arial"/>
        <family val="2"/>
      </rPr>
      <t>USB 3.0</t>
    </r>
    <r>
      <rPr>
        <sz val="10"/>
        <rFont val="宋体"/>
        <family val="3"/>
        <charset val="134"/>
      </rPr>
      <t>接口，</t>
    </r>
    <r>
      <rPr>
        <sz val="10"/>
        <rFont val="Arial"/>
        <family val="2"/>
      </rPr>
      <t>1</t>
    </r>
    <r>
      <rPr>
        <sz val="10"/>
        <rFont val="宋体"/>
        <family val="3"/>
        <charset val="134"/>
      </rPr>
      <t>个</t>
    </r>
    <r>
      <rPr>
        <sz val="10"/>
        <rFont val="Arial"/>
        <family val="2"/>
      </rPr>
      <t>VGA</t>
    </r>
    <r>
      <rPr>
        <sz val="10"/>
        <rFont val="宋体"/>
        <family val="3"/>
        <charset val="134"/>
      </rPr>
      <t>接口</t>
    </r>
    <phoneticPr fontId="29" type="noConversion"/>
  </si>
  <si>
    <r>
      <t>传感器类型</t>
    </r>
    <r>
      <rPr>
        <sz val="10"/>
        <rFont val="Arial"/>
        <family val="2"/>
      </rPr>
      <t>1/2.8</t>
    </r>
    <r>
      <rPr>
        <sz val="10"/>
        <rFont val="宋体"/>
        <family val="3"/>
        <charset val="134"/>
      </rPr>
      <t>英寸</t>
    </r>
    <r>
      <rPr>
        <sz val="10"/>
        <rFont val="Arial"/>
        <family val="2"/>
      </rPr>
      <t>CMOS</t>
    </r>
    <r>
      <rPr>
        <sz val="10"/>
        <rFont val="宋体"/>
        <family val="3"/>
        <charset val="134"/>
      </rPr>
      <t>；像素</t>
    </r>
    <r>
      <rPr>
        <sz val="10"/>
        <rFont val="Arial"/>
        <family val="2"/>
      </rPr>
      <t>200</t>
    </r>
    <r>
      <rPr>
        <sz val="10"/>
        <rFont val="宋体"/>
        <family val="3"/>
        <charset val="134"/>
      </rPr>
      <t>万；最大分辨率</t>
    </r>
    <r>
      <rPr>
        <sz val="10"/>
        <rFont val="Arial"/>
        <family val="2"/>
      </rPr>
      <t>1920×1080</t>
    </r>
    <r>
      <rPr>
        <sz val="10"/>
        <rFont val="宋体"/>
        <family val="3"/>
        <charset val="134"/>
      </rPr>
      <t>；最低照度</t>
    </r>
    <r>
      <rPr>
        <sz val="10"/>
        <rFont val="Arial"/>
        <family val="2"/>
      </rPr>
      <t>0.002Lux</t>
    </r>
    <r>
      <rPr>
        <sz val="10"/>
        <rFont val="宋体"/>
        <family val="3"/>
        <charset val="134"/>
      </rPr>
      <t>（彩色模式）；</t>
    </r>
    <r>
      <rPr>
        <sz val="10"/>
        <rFont val="Arial"/>
        <family val="2"/>
      </rPr>
      <t>0.0002Lux</t>
    </r>
    <r>
      <rPr>
        <sz val="10"/>
        <rFont val="宋体"/>
        <family val="3"/>
        <charset val="134"/>
      </rPr>
      <t>（黑白模式）；</t>
    </r>
    <r>
      <rPr>
        <sz val="10"/>
        <rFont val="Arial"/>
        <family val="2"/>
      </rPr>
      <t>0Lux</t>
    </r>
    <r>
      <rPr>
        <sz val="10"/>
        <rFont val="宋体"/>
        <family val="3"/>
        <charset val="134"/>
      </rPr>
      <t>（补光灯开启）；最大补光距离</t>
    </r>
    <r>
      <rPr>
        <sz val="10"/>
        <rFont val="Arial"/>
        <family val="2"/>
      </rPr>
      <t>50m</t>
    </r>
    <r>
      <rPr>
        <sz val="10"/>
        <rFont val="宋体"/>
        <family val="3"/>
        <charset val="134"/>
      </rPr>
      <t>（红外）；
镜头类型电动变焦；镜头焦距</t>
    </r>
    <r>
      <rPr>
        <sz val="10"/>
        <rFont val="Arial"/>
        <family val="2"/>
      </rPr>
      <t>2.7mm~13.5mm</t>
    </r>
    <r>
      <rPr>
        <sz val="10"/>
        <rFont val="宋体"/>
        <family val="3"/>
        <charset val="134"/>
      </rPr>
      <t>；
通用行为分析绊线入侵；区域入侵；快速移动；物品遗留；物品搬移；徘徊检测；人员聚集；停车检测；人脸检测；视频压缩标准</t>
    </r>
    <r>
      <rPr>
        <sz val="10"/>
        <rFont val="Arial"/>
        <family val="2"/>
      </rPr>
      <t>H.265</t>
    </r>
    <r>
      <rPr>
        <sz val="10"/>
        <rFont val="宋体"/>
        <family val="3"/>
        <charset val="134"/>
      </rPr>
      <t>；</t>
    </r>
    <r>
      <rPr>
        <sz val="10"/>
        <rFont val="Arial"/>
        <family val="2"/>
      </rPr>
      <t>H.264</t>
    </r>
    <r>
      <rPr>
        <sz val="10"/>
        <rFont val="宋体"/>
        <family val="3"/>
        <charset val="134"/>
      </rPr>
      <t>；</t>
    </r>
    <r>
      <rPr>
        <sz val="10"/>
        <rFont val="Arial"/>
        <family val="2"/>
      </rPr>
      <t>H.264H</t>
    </r>
    <r>
      <rPr>
        <sz val="10"/>
        <rFont val="宋体"/>
        <family val="3"/>
        <charset val="134"/>
      </rPr>
      <t>；</t>
    </r>
    <r>
      <rPr>
        <sz val="10"/>
        <rFont val="Arial"/>
        <family val="2"/>
      </rPr>
      <t>MJPEG</t>
    </r>
    <r>
      <rPr>
        <sz val="10"/>
        <rFont val="宋体"/>
        <family val="3"/>
        <charset val="134"/>
      </rPr>
      <t>；宽动态</t>
    </r>
    <r>
      <rPr>
        <sz val="10"/>
        <rFont val="Arial"/>
        <family val="2"/>
      </rPr>
      <t>120dB</t>
    </r>
    <r>
      <rPr>
        <sz val="10"/>
        <rFont val="宋体"/>
        <family val="3"/>
        <charset val="134"/>
      </rPr>
      <t>；电子防抖支持；透雾功能支持；内置</t>
    </r>
    <r>
      <rPr>
        <sz val="10"/>
        <rFont val="Arial"/>
        <family val="2"/>
      </rPr>
      <t>MIC</t>
    </r>
    <r>
      <rPr>
        <sz val="10"/>
        <rFont val="宋体"/>
        <family val="3"/>
        <charset val="134"/>
      </rPr>
      <t>支持；
报警事件无</t>
    </r>
    <r>
      <rPr>
        <sz val="10"/>
        <rFont val="Arial"/>
        <family val="2"/>
      </rPr>
      <t>SD</t>
    </r>
    <r>
      <rPr>
        <sz val="10"/>
        <rFont val="宋体"/>
        <family val="3"/>
        <charset val="134"/>
      </rPr>
      <t>卡；</t>
    </r>
    <r>
      <rPr>
        <sz val="10"/>
        <rFont val="Arial"/>
        <family val="2"/>
      </rPr>
      <t>SD</t>
    </r>
    <r>
      <rPr>
        <sz val="10"/>
        <rFont val="宋体"/>
        <family val="3"/>
        <charset val="134"/>
      </rPr>
      <t>卡空间不足；</t>
    </r>
    <r>
      <rPr>
        <sz val="10"/>
        <rFont val="Arial"/>
        <family val="2"/>
      </rPr>
      <t>SD</t>
    </r>
    <r>
      <rPr>
        <sz val="10"/>
        <rFont val="宋体"/>
        <family val="3"/>
        <charset val="134"/>
      </rPr>
      <t>卡出错；网络断开；</t>
    </r>
    <r>
      <rPr>
        <sz val="10"/>
        <rFont val="Arial"/>
        <family val="2"/>
      </rPr>
      <t>IP</t>
    </r>
    <r>
      <rPr>
        <sz val="10"/>
        <rFont val="宋体"/>
        <family val="3"/>
        <charset val="134"/>
      </rPr>
      <t>冲突；非法访问；移动检测；视频遮挡；虚焦侦测；区域入侵；绊线入侵；物品遗留；物品搬移；场景变更；徘徊检测；人员聚集；快速移动；停车检测；音频异常侦测；人脸检测；外部报警；电</t>
    </r>
    <r>
      <rPr>
        <sz val="10"/>
        <rFont val="Arial"/>
        <family val="2"/>
      </rPr>
      <t xml:space="preserve"> </t>
    </r>
    <r>
      <rPr>
        <sz val="10"/>
        <rFont val="宋体"/>
        <family val="3"/>
        <charset val="134"/>
      </rPr>
      <t>压检测；人数统计；
接入标准</t>
    </r>
    <r>
      <rPr>
        <sz val="10"/>
        <rFont val="Arial"/>
        <family val="2"/>
      </rPr>
      <t>ONVIF</t>
    </r>
    <r>
      <rPr>
        <sz val="10"/>
        <rFont val="宋体"/>
        <family val="3"/>
        <charset val="134"/>
      </rPr>
      <t>；</t>
    </r>
    <r>
      <rPr>
        <sz val="10"/>
        <rFont val="Arial"/>
        <family val="2"/>
      </rPr>
      <t>GB/T28181</t>
    </r>
    <r>
      <rPr>
        <sz val="10"/>
        <rFont val="宋体"/>
        <family val="3"/>
        <charset val="134"/>
      </rPr>
      <t>；</t>
    </r>
    <r>
      <rPr>
        <sz val="10"/>
        <rFont val="Arial"/>
        <family val="2"/>
      </rPr>
      <t>CGI</t>
    </r>
    <r>
      <rPr>
        <sz val="10"/>
        <rFont val="宋体"/>
        <family val="3"/>
        <charset val="134"/>
      </rPr>
      <t>；最大</t>
    </r>
    <r>
      <rPr>
        <sz val="10"/>
        <rFont val="Arial"/>
        <family val="2"/>
      </rPr>
      <t>Micro SD</t>
    </r>
    <r>
      <rPr>
        <sz val="10"/>
        <rFont val="宋体"/>
        <family val="3"/>
        <charset val="134"/>
      </rPr>
      <t>卡</t>
    </r>
    <r>
      <rPr>
        <sz val="10"/>
        <rFont val="Arial"/>
        <family val="2"/>
      </rPr>
      <t>128G</t>
    </r>
    <r>
      <rPr>
        <sz val="10"/>
        <rFont val="宋体"/>
        <family val="3"/>
        <charset val="134"/>
      </rPr>
      <t>；星光支持；音频输入</t>
    </r>
    <r>
      <rPr>
        <sz val="10"/>
        <rFont val="Arial"/>
        <family val="2"/>
      </rPr>
      <t>1</t>
    </r>
    <r>
      <rPr>
        <sz val="10"/>
        <rFont val="宋体"/>
        <family val="3"/>
        <charset val="134"/>
      </rPr>
      <t>路（</t>
    </r>
    <r>
      <rPr>
        <sz val="10"/>
        <rFont val="Arial"/>
        <family val="2"/>
      </rPr>
      <t>RCA</t>
    </r>
    <r>
      <rPr>
        <sz val="10"/>
        <rFont val="宋体"/>
        <family val="3"/>
        <charset val="134"/>
      </rPr>
      <t>头）；音频输出</t>
    </r>
    <r>
      <rPr>
        <sz val="10"/>
        <rFont val="Arial"/>
        <family val="2"/>
      </rPr>
      <t>1</t>
    </r>
    <r>
      <rPr>
        <sz val="10"/>
        <rFont val="宋体"/>
        <family val="3"/>
        <charset val="134"/>
      </rPr>
      <t>路（</t>
    </r>
    <r>
      <rPr>
        <sz val="10"/>
        <rFont val="Arial"/>
        <family val="2"/>
      </rPr>
      <t>RCA</t>
    </r>
    <r>
      <rPr>
        <sz val="10"/>
        <rFont val="宋体"/>
        <family val="3"/>
        <charset val="134"/>
      </rPr>
      <t>头）；报警输入</t>
    </r>
    <r>
      <rPr>
        <sz val="10"/>
        <rFont val="Arial"/>
        <family val="2"/>
      </rPr>
      <t>3</t>
    </r>
    <r>
      <rPr>
        <sz val="10"/>
        <rFont val="宋体"/>
        <family val="3"/>
        <charset val="134"/>
      </rPr>
      <t>路，湿节点，支持</t>
    </r>
    <r>
      <rPr>
        <sz val="10"/>
        <rFont val="Arial"/>
        <family val="2"/>
      </rPr>
      <t>3V~5V</t>
    </r>
    <r>
      <rPr>
        <sz val="10"/>
        <rFont val="宋体"/>
        <family val="3"/>
        <charset val="134"/>
      </rPr>
      <t>范围电位；报警输出</t>
    </r>
    <r>
      <rPr>
        <sz val="10"/>
        <rFont val="Arial"/>
        <family val="2"/>
      </rPr>
      <t>2</t>
    </r>
    <r>
      <rPr>
        <sz val="10"/>
        <rFont val="宋体"/>
        <family val="3"/>
        <charset val="134"/>
      </rPr>
      <t>路，湿节点，支持最大</t>
    </r>
    <r>
      <rPr>
        <sz val="10"/>
        <rFont val="Arial"/>
        <family val="2"/>
      </rPr>
      <t>12V</t>
    </r>
    <r>
      <rPr>
        <sz val="10"/>
        <rFont val="宋体"/>
        <family val="3"/>
        <charset val="134"/>
      </rPr>
      <t>电位；
供电方式</t>
    </r>
    <r>
      <rPr>
        <sz val="10"/>
        <rFont val="Arial"/>
        <family val="2"/>
      </rPr>
      <t>DC12V/POE</t>
    </r>
    <r>
      <rPr>
        <sz val="10"/>
        <rFont val="宋体"/>
        <family val="3"/>
        <charset val="134"/>
      </rPr>
      <t>；防护等级</t>
    </r>
    <r>
      <rPr>
        <sz val="10"/>
        <rFont val="Arial"/>
        <family val="2"/>
      </rPr>
      <t>IP67</t>
    </r>
    <phoneticPr fontId="29" type="noConversion"/>
  </si>
  <si>
    <t>1、指纹、密码、刷卡一体机
2、支持RS232、RS485、TCP/IP通讯，支持单机或联网工作，单机可存储达3万条记录
3、专业门禁功能：50个时间段、5个分组、10种开门组合，支持脱机工作
4、电锁控制：3A/12VDC继电器输出
5、指纹容量1500枚，记录容量50000条</t>
    <phoneticPr fontId="29" type="noConversion"/>
  </si>
  <si>
    <r>
      <t>内置信息发布系统软件，软硬件一体设备。
芯片：</t>
    </r>
    <r>
      <rPr>
        <sz val="10"/>
        <rFont val="Arial"/>
        <family val="2"/>
      </rPr>
      <t xml:space="preserve">2.4GHz
</t>
    </r>
    <r>
      <rPr>
        <sz val="10"/>
        <rFont val="宋体"/>
        <family val="3"/>
        <charset val="134"/>
      </rPr>
      <t>存储参数：内存</t>
    </r>
    <r>
      <rPr>
        <sz val="10"/>
        <rFont val="Arial"/>
        <family val="2"/>
      </rPr>
      <t>4G DDR3L,</t>
    </r>
    <r>
      <rPr>
        <sz val="10"/>
        <rFont val="宋体"/>
        <family val="3"/>
        <charset val="134"/>
      </rPr>
      <t>内置硬盘</t>
    </r>
    <r>
      <rPr>
        <sz val="10"/>
        <rFont val="Arial"/>
        <family val="2"/>
      </rPr>
      <t xml:space="preserve">3T
</t>
    </r>
    <r>
      <rPr>
        <sz val="10"/>
        <rFont val="宋体"/>
        <family val="3"/>
        <charset val="134"/>
      </rPr>
      <t>接口：</t>
    </r>
    <r>
      <rPr>
        <sz val="10"/>
        <rFont val="Arial"/>
        <family val="2"/>
      </rPr>
      <t>RJ45×2,RS232×1,USB3.0×1</t>
    </r>
    <r>
      <rPr>
        <sz val="10"/>
        <rFont val="宋体"/>
        <family val="3"/>
        <charset val="134"/>
      </rPr>
      <t>，</t>
    </r>
    <r>
      <rPr>
        <sz val="10"/>
        <rFont val="Arial"/>
        <family val="2"/>
      </rPr>
      <t>USB2.0×2</t>
    </r>
    <r>
      <rPr>
        <sz val="10"/>
        <rFont val="宋体"/>
        <family val="3"/>
        <charset val="134"/>
      </rPr>
      <t>，</t>
    </r>
    <r>
      <rPr>
        <sz val="10"/>
        <rFont val="Arial"/>
        <family val="2"/>
      </rPr>
      <t xml:space="preserve">SATA×,4
</t>
    </r>
    <r>
      <rPr>
        <sz val="10"/>
        <rFont val="宋体"/>
        <family val="3"/>
        <charset val="134"/>
      </rPr>
      <t>功能：
支持文本、图片、视频文件、</t>
    </r>
    <r>
      <rPr>
        <sz val="10"/>
        <rFont val="Arial"/>
        <family val="2"/>
      </rPr>
      <t>PDF</t>
    </r>
    <r>
      <rPr>
        <sz val="10"/>
        <rFont val="宋体"/>
        <family val="3"/>
        <charset val="134"/>
      </rPr>
      <t>等多种信息的发布
支持按日</t>
    </r>
    <r>
      <rPr>
        <sz val="10"/>
        <rFont val="Arial"/>
        <family val="2"/>
      </rPr>
      <t>/</t>
    </r>
    <r>
      <rPr>
        <sz val="10"/>
        <rFont val="宋体"/>
        <family val="3"/>
        <charset val="134"/>
      </rPr>
      <t>按周</t>
    </r>
    <r>
      <rPr>
        <sz val="10"/>
        <rFont val="Arial"/>
        <family val="2"/>
      </rPr>
      <t>/</t>
    </r>
    <r>
      <rPr>
        <sz val="10"/>
        <rFont val="宋体"/>
        <family val="3"/>
        <charset val="134"/>
      </rPr>
      <t>自定义</t>
    </r>
    <r>
      <rPr>
        <sz val="10"/>
        <rFont val="Arial"/>
        <family val="2"/>
      </rPr>
      <t>/</t>
    </r>
    <r>
      <rPr>
        <sz val="10"/>
        <rFont val="宋体"/>
        <family val="3"/>
        <charset val="134"/>
      </rPr>
      <t>轮播等多种节目日程播放方式
支持终端状态查看、远程定时开关机管理
支持紧急文本信息的插播
支持接入安卓系统信息发布屏和安卓信息发布盒子，单台最多接入</t>
    </r>
    <r>
      <rPr>
        <sz val="10"/>
        <rFont val="Arial"/>
        <family val="2"/>
      </rPr>
      <t>500</t>
    </r>
    <r>
      <rPr>
        <sz val="10"/>
        <rFont val="宋体"/>
        <family val="3"/>
        <charset val="134"/>
      </rPr>
      <t>台终端</t>
    </r>
    <phoneticPr fontId="29" type="noConversion"/>
  </si>
  <si>
    <t>华为/三星/小米</t>
    <phoneticPr fontId="29" type="noConversion"/>
  </si>
  <si>
    <t>屏幕10英寸以上；CPU8核及以上，大核2.2GHZ及以上；运行内存4GB及以上；存储空间64GB及以上；后置摄像头800W及以上；4G网络</t>
    <phoneticPr fontId="29" type="noConversion"/>
  </si>
  <si>
    <t>国产</t>
    <phoneticPr fontId="29" type="noConversion"/>
  </si>
  <si>
    <t>来邦、银鑫、浙江格亚</t>
    <phoneticPr fontId="29" type="noConversion"/>
  </si>
  <si>
    <r>
      <t>华为、H3C、</t>
    </r>
    <r>
      <rPr>
        <sz val="10"/>
        <color theme="1"/>
        <rFont val="微软雅黑"/>
        <family val="2"/>
        <charset val="134"/>
      </rPr>
      <t>深信服</t>
    </r>
    <phoneticPr fontId="29" type="noConversion"/>
  </si>
  <si>
    <t xml:space="preserve">itc/DSPPA/TOA </t>
    <phoneticPr fontId="29" type="noConversion"/>
  </si>
  <si>
    <t>施耐德、约顿、科华</t>
  </si>
  <si>
    <t>施耐德、依米康、科华</t>
  </si>
  <si>
    <t>约顿、史图斯、英飞硕斯</t>
    <phoneticPr fontId="29" type="noConversion"/>
  </si>
  <si>
    <t>大唐电信、兆龙、一舟</t>
  </si>
  <si>
    <r>
      <t>itc/DSPPA</t>
    </r>
    <r>
      <rPr>
        <sz val="10"/>
        <rFont val="微软雅黑"/>
        <family val="2"/>
        <charset val="134"/>
      </rPr>
      <t xml:space="preserve">/TOA </t>
    </r>
    <phoneticPr fontId="29" type="noConversion"/>
  </si>
  <si>
    <r>
      <t>塑料外壳</t>
    </r>
    <r>
      <rPr>
        <sz val="10"/>
        <rFont val="Arial"/>
        <family val="2"/>
      </rPr>
      <t xml:space="preserve"> 86*86*25mm </t>
    </r>
    <r>
      <rPr>
        <sz val="10"/>
        <rFont val="宋体"/>
        <family val="3"/>
        <charset val="134"/>
      </rPr>
      <t>工作温度：</t>
    </r>
    <r>
      <rPr>
        <sz val="10"/>
        <rFont val="Arial"/>
        <family val="2"/>
      </rPr>
      <t>-30</t>
    </r>
    <r>
      <rPr>
        <sz val="10"/>
        <rFont val="宋体"/>
        <family val="3"/>
        <charset val="134"/>
      </rPr>
      <t>℃</t>
    </r>
    <r>
      <rPr>
        <sz val="10"/>
        <rFont val="Arial"/>
        <family val="2"/>
      </rPr>
      <t>-+60</t>
    </r>
    <r>
      <rPr>
        <sz val="10"/>
        <rFont val="宋体"/>
        <family val="3"/>
        <charset val="134"/>
      </rPr>
      <t>℃，</t>
    </r>
    <r>
      <rPr>
        <sz val="10"/>
        <rFont val="Arial"/>
        <family val="2"/>
      </rPr>
      <t xml:space="preserve"> </t>
    </r>
    <r>
      <rPr>
        <sz val="10"/>
        <rFont val="宋体"/>
        <family val="3"/>
        <charset val="134"/>
      </rPr>
      <t>工作湿度：≤</t>
    </r>
    <r>
      <rPr>
        <sz val="10"/>
        <rFont val="Arial"/>
        <family val="2"/>
      </rPr>
      <t>95%</t>
    </r>
    <phoneticPr fontId="29" type="noConversion"/>
  </si>
  <si>
    <r>
      <t>处理器：</t>
    </r>
    <r>
      <rPr>
        <sz val="10"/>
        <rFont val="Arial"/>
        <family val="2"/>
      </rPr>
      <t>32</t>
    </r>
    <r>
      <rPr>
        <sz val="10"/>
        <rFont val="宋体"/>
        <family val="3"/>
        <charset val="134"/>
      </rPr>
      <t>位处理器
管控门数：</t>
    </r>
    <r>
      <rPr>
        <sz val="10"/>
        <rFont val="Arial"/>
        <family val="2"/>
      </rPr>
      <t>2</t>
    </r>
    <r>
      <rPr>
        <sz val="10"/>
        <rFont val="宋体"/>
        <family val="3"/>
        <charset val="134"/>
      </rPr>
      <t>门
通讯方式：上行</t>
    </r>
    <r>
      <rPr>
        <sz val="10"/>
        <rFont val="Arial"/>
        <family val="2"/>
      </rPr>
      <t>TCP/IP</t>
    </r>
    <r>
      <rPr>
        <sz val="10"/>
        <rFont val="宋体"/>
        <family val="3"/>
        <charset val="134"/>
      </rPr>
      <t>、</t>
    </r>
    <r>
      <rPr>
        <sz val="10"/>
        <rFont val="Arial"/>
        <family val="2"/>
      </rPr>
      <t xml:space="preserve">RS485
</t>
    </r>
    <r>
      <rPr>
        <sz val="10"/>
        <rFont val="宋体"/>
        <family val="3"/>
        <charset val="134"/>
      </rPr>
      <t>读卡器接口：</t>
    </r>
    <r>
      <rPr>
        <sz val="10"/>
        <rFont val="Arial"/>
        <family val="2"/>
      </rPr>
      <t>RS485</t>
    </r>
    <r>
      <rPr>
        <sz val="10"/>
        <rFont val="宋体"/>
        <family val="3"/>
        <charset val="134"/>
      </rPr>
      <t>和</t>
    </r>
    <r>
      <rPr>
        <sz val="10"/>
        <rFont val="Arial"/>
        <family val="2"/>
      </rPr>
      <t>Wiegand</t>
    </r>
    <r>
      <rPr>
        <sz val="10"/>
        <rFont val="宋体"/>
        <family val="3"/>
        <charset val="134"/>
      </rPr>
      <t>双通讯接口
存储容量：</t>
    </r>
    <r>
      <rPr>
        <sz val="10"/>
        <rFont val="Arial"/>
        <family val="2"/>
      </rPr>
      <t>5</t>
    </r>
    <r>
      <rPr>
        <sz val="10"/>
        <rFont val="宋体"/>
        <family val="3"/>
        <charset val="134"/>
      </rPr>
      <t>万张卡和</t>
    </r>
    <r>
      <rPr>
        <sz val="10"/>
        <rFont val="Arial"/>
        <family val="2"/>
      </rPr>
      <t>20</t>
    </r>
    <r>
      <rPr>
        <sz val="10"/>
        <rFont val="宋体"/>
        <family val="3"/>
        <charset val="134"/>
      </rPr>
      <t>万记录存储
主机应具防区报警功能，有</t>
    </r>
    <r>
      <rPr>
        <sz val="10"/>
        <rFont val="Arial"/>
        <family val="2"/>
      </rPr>
      <t>4</t>
    </r>
    <r>
      <rPr>
        <sz val="10"/>
        <rFont val="宋体"/>
        <family val="3"/>
        <charset val="134"/>
      </rPr>
      <t>个防区输入端口，具有防短、防剪功能，能够联动报警输出。</t>
    </r>
    <phoneticPr fontId="29" type="noConversion"/>
  </si>
  <si>
    <t>1.采用工业级工控机机箱设计，具有≥15英寸LED液晶显示屏，支持触摸控制屏；服务器运载windows server 2008或以上操作系统。
2.支持1路短路触发开机接口，用于实现定时驱动开机运行。
3.支持≥6×USB接口、≥6×串口接口、≥1×并口、≥1×千兆网口。 
4.配置不低于双核/双线程/1.8GHz处理器，内存配置不低于4G DDR3，采用固态硬盘容量不低于128G。
5.设备支持1路VGA输出接口，可将画面输出至大屏放大显示。
6.系统音频信号标准输入电平：LINE：300mV； MIC：5mV；系统音频信号标准输出电平：0dBV。
7.支持录音存储功能，可在后台自定义设置录音文件保存路径。</t>
    <phoneticPr fontId="29" type="noConversion"/>
  </si>
  <si>
    <t>6、车辆管理</t>
  </si>
  <si>
    <t>道闸</t>
  </si>
  <si>
    <t>直杆道闸;包含：2个遥控器;道闸类型：直杆;道闸方向：右向;道闸杆长：4米；</t>
  </si>
  <si>
    <t>出入口抓拍一体机</t>
  </si>
  <si>
    <t>包含：防护罩、镜头、摄像机、2个LED补光灯等
分辨率：200万，1920*1200
帧率：25fps(1920*1080)
传感器类型：1/3"  CMOS
镜头：3.1-9mm电动变焦镜头，支持软件自动调焦
补光灯：内置2颗LED补光灯，2颗灯珠颜色保持一致，红外/白光可配置切换
自动光圈：DC驱动
ICR切换：支持
视频压缩标准：H.264/H.265/MJPEG
图像设置：饱和度,亮度,对比度,白平衡,增益,3D降噪通过软件可调
存储功能：内置TF卡槽
智能识别：车牌识别、车型识别、车标识别、车身颜色识别
补光灯控制：补光灯自动光控、时控可选
接口：1 个RJ45 10M/100M/1000M 自适应以太网口，1个 RS-485 接口，1个RS-232接口，1路音频输入，1路音频输出，3路触发输入，2路继电器输出；含无线模块
功能特性：外接道闸，布防状态下可根据存储黑白名单自动控制外接道闸开/关；车辆抓拍：支持车牌、车型、车标、车身颜色识别，电动变焦、自动光圈，内置LED补光灯，同步补光，同步录像，黑白名单控制，视频触发
电源供应：AC100V-240V
可识别出视频中机动车车牌略微水平倾斜的车牌号码；
可在抓拍图片上叠加时间、地点、车道号、车长、车身颜色，车牌号码、车标，车型等信息</t>
    <phoneticPr fontId="29" type="noConversion"/>
  </si>
  <si>
    <t>管控终端</t>
  </si>
  <si>
    <t>标配128G SSD，可选配一块3.5寸机械硬盘；
其他接口：6个1000Mbps自适应网口（G2~G6为交换机，G1为独立网口，支持双网隔离）、2个RS232、2个RS485、4个USB3.0；4个开关量输入，4个继电器开关量输出、1个VGA输出接口，1路内置预留SATA接口、1路音频输入/输出接口、1个HDMI输出接口；
操作系统：无，需用户自行安装
支持接入的牌识设备数量：4路高清出入口视频单元；
存储功能：支持对车辆出入记录的本地存储：≥80万辆通行车辆信息
级联功能：能够支持5个终端同时运行管理独立停车场，无需平台。</t>
  </si>
  <si>
    <t>立柱</t>
  </si>
  <si>
    <t>立柱高度：1.3米</t>
  </si>
  <si>
    <t>车辆检测处理器</t>
  </si>
  <si>
    <t xml:space="preserve">独立式,支持接入的最大线圈数2,继电器输出；
支持灵敏度可调：有4级可设（高、中高、中低、低）
</t>
  </si>
  <si>
    <t>0.75mm²，绞合导体，镀锡铜，绝缘蓝色PVC外被，1捆线圈50米</t>
  </si>
  <si>
    <t>捆</t>
  </si>
  <si>
    <t>车检雷达</t>
  </si>
  <si>
    <t>采用79GHz MMIC技术，分辨率更高，检测更稳定；
雷达检测距离可调，检测宽度可调，操作方便，通用性强；
无需学习背景，适应更多复杂现场环境；
采用先进的信号处理技术，可稳定检测到行人和车辆，有效防止“砸车、砸人”事故的发生。
采用LED灯指示雷达工作状态，状态更直观。
自动记录雷达的配置参数，断电重启后可恢复至之前的工作状态；
环境适应性强，检测性能不受电磁干扰、光照、灰尘、雨雪等外界环境影响。
检测距离：最远6米；检测宽度：最宽2米
外壳防护等级：IP67</t>
  </si>
  <si>
    <t>出入口LED显示屏</t>
  </si>
  <si>
    <t>工作电压:AC220V±10％，50Hz
LED亮度:1200cd
LED角度:110°
外框材料:铁框喷塑（显示部分为深色钢化玻璃）
安装方式:背面抱箍
喇叭规格:4Ω10W
防护等级:IP54
点距:P4.75
基色:1红1绿
下行通讯方式:RJ45（特殊场景也支持RS485）
显示方式:即显、左移、上移、上展开、下展开等显示方式
字符显示:支持GB2312字符集，支持16×16点阵常用汉字
通讯距离:RJ45 120米
功耗:最大50W，平均30W
显示面积:高304mm*宽304mm
外形尺寸:宽364mm*高484mm*厚60mm
功能特性：四行，四字，双色，带语音模块及音箱，出入口室外显示屏，P4.75，抱箍安装</t>
  </si>
  <si>
    <t>人证比对访客一体机</t>
  </si>
  <si>
    <t>高清双屏显示，带有15寸电容触摸显示屏和11寸液晶显示屏；
内置200万高清摄像头、居民身份证阅读器，支持1：1人证比对功能；
设备具有双网口设计。
内置二维码扫描仪，可识别访客单的二维码；
高速热敏打印机、纸宽58mm、纸卷直径≤45mm；
支持访客黑名单管理功能</t>
  </si>
  <si>
    <t>人脸识别一体机</t>
  </si>
  <si>
    <t>设备采用7英寸LCD触摸显示屏，屏幕流明度350cd/㎡，分辨率不小于1024*600，屏幕防暴等级IK04，
面部识别距离0.2-3m，支持照片视频防假；
设备容量：支持5000张人脸白名单，1：N人脸比对时间＜0.2S/人，支持5000枚指纹，6000张卡片，50000条记录；
认证方式：支持人脸、刷卡、指纹、密码（超级密码）及其组合的认证方式；可读取Mifare卡（IC卡）卡号、CPU序列号、身份证序列号；
通讯方式：上行通讯为TCP/IP，支持外接RS485，Wiegand副读卡器；基线支持标准韦根34/26；
设备支持视频对讲功能，可跟平台或客户端、室内机、管理机、手机APP进行视频对讲。 
设备支持在没有用户使用时自动切换到屏保或息屏待机状态；支持物体靠近自动唤醒待机设备，唤醒距离可调节； 支持不开启白光补光灯实现人脸识别。支持在0.001lux低照度无补光环境下正常实现人脸识别。</t>
  </si>
  <si>
    <t>处理器：32位处理器
管控门数：1门
通讯方式：上行TCP/IP、RS485
读卡器接口：RS485和Wiegand双通讯接口
存储容量：10万张卡和30万记录存储
工作电压：自带机箱和供电电源（AC220V输入），工作电压DC 12V，功耗≤4W（不带负载）
主机应具有消防联动功能，当检测到消防信号后，可以自动打开门锁
主机应能对门的开启方式，卡的各种使用权限进行组合设置，实现不同场景的权限管理，故应具有以下功能：反潜回（防跟随）功能；多重卡认证开门功能；多重卡+中心远程开门功能；多重卡+超级密码开门功能；多重卡+超级卡开门功能；超级权限开门；中心远程开门；支持身份证开门；支持银行卡开门；支持单向刷卡（指纹）和双向刷卡（指纹）开门。</t>
  </si>
  <si>
    <t>Mifare读卡器</t>
  </si>
  <si>
    <t>可识别卡：Mifare卡号、Mifare卡内容、CPU卡号
通讯方式：同时支持RS485和韦根协议
工作电压：DC 12V
安装方式：打螺钉、壁挂安装，无需暗盒
工作环境：室内/室外，具有防水设计，防水等级IP65。</t>
  </si>
  <si>
    <t>Mifare卡</t>
  </si>
  <si>
    <t>符合标准：ISO14443 标准
卡片容量：1K</t>
  </si>
  <si>
    <t>支持发卡类型：ID卡、Mifare卡、二三代身份证卡（序列号）、普通CPU卡、国密CPU卡；
USB2.0接口；
具有2个Sim卡尺寸的PSAM卡座</t>
  </si>
  <si>
    <t>280Kg单门磁力锁</t>
  </si>
  <si>
    <t>最大拉力：280kg(600Lbs)静态直线拉力；
支持锁状态反馈，门磁输出；
断电开锁；
具有电锁状态指示灯；
使用环境：室内；
工作电压：12V/500mA ；
适用门型：木门、玻璃门、金属门、防火门。</t>
  </si>
  <si>
    <t>280Kg磁力锁LZ支架</t>
  </si>
  <si>
    <t>配套使用
开门角度：90°
适用门类型：内开式木门/金属门/窄框门</t>
  </si>
  <si>
    <t>机房服务与存储</t>
    <phoneticPr fontId="29" type="noConversion"/>
  </si>
  <si>
    <t>台</t>
    <phoneticPr fontId="29" type="noConversion"/>
  </si>
  <si>
    <t>机架式/NAS网络存储/CPU1.6GHZ/8TB,18盘位，最大192TB，支持热插拔、内存16GB/支持RAID0 1 5 6 10 50 60/全冗余电源</t>
    <phoneticPr fontId="29" type="noConversion"/>
  </si>
  <si>
    <r>
      <t xml:space="preserve">双路标准机架式服务器
</t>
    </r>
    <r>
      <rPr>
        <sz val="10"/>
        <rFont val="Arial"/>
        <family val="2"/>
      </rPr>
      <t>CPU</t>
    </r>
    <r>
      <rPr>
        <sz val="10"/>
        <rFont val="宋体"/>
        <family val="3"/>
        <charset val="134"/>
      </rPr>
      <t>：</t>
    </r>
    <r>
      <rPr>
        <sz val="10"/>
        <rFont val="Arial"/>
        <family val="2"/>
      </rPr>
      <t>2</t>
    </r>
    <r>
      <rPr>
        <sz val="10"/>
        <rFont val="宋体"/>
        <family val="3"/>
        <charset val="134"/>
      </rPr>
      <t>颗</t>
    </r>
    <r>
      <rPr>
        <sz val="10"/>
        <rFont val="Arial"/>
        <family val="2"/>
      </rPr>
      <t>Xeon® Silver 4110</t>
    </r>
    <r>
      <rPr>
        <sz val="10"/>
        <rFont val="宋体"/>
        <family val="3"/>
        <charset val="134"/>
      </rPr>
      <t>（</t>
    </r>
    <r>
      <rPr>
        <sz val="10"/>
        <rFont val="Arial"/>
        <family val="2"/>
      </rPr>
      <t>8</t>
    </r>
    <r>
      <rPr>
        <sz val="10"/>
        <rFont val="宋体"/>
        <family val="3"/>
        <charset val="134"/>
      </rPr>
      <t>核，</t>
    </r>
    <r>
      <rPr>
        <sz val="10"/>
        <rFont val="Arial"/>
        <family val="2"/>
      </rPr>
      <t>2.1GHz</t>
    </r>
    <r>
      <rPr>
        <sz val="10"/>
        <rFont val="宋体"/>
        <family val="3"/>
        <charset val="134"/>
      </rPr>
      <t>）
内存：</t>
    </r>
    <r>
      <rPr>
        <sz val="10"/>
        <rFont val="Arial"/>
        <family val="2"/>
      </rPr>
      <t>16G*2 DDR4</t>
    </r>
    <r>
      <rPr>
        <sz val="10"/>
        <rFont val="宋体"/>
        <family val="3"/>
        <charset val="134"/>
      </rPr>
      <t>，</t>
    </r>
    <r>
      <rPr>
        <sz val="10"/>
        <rFont val="Arial"/>
        <family val="2"/>
      </rPr>
      <t>16</t>
    </r>
    <r>
      <rPr>
        <sz val="10"/>
        <rFont val="宋体"/>
        <family val="3"/>
        <charset val="134"/>
      </rPr>
      <t>根内存插槽，最大支持扩展至</t>
    </r>
    <r>
      <rPr>
        <sz val="10"/>
        <rFont val="Arial"/>
        <family val="2"/>
      </rPr>
      <t>2TB</t>
    </r>
    <r>
      <rPr>
        <sz val="10"/>
        <rFont val="宋体"/>
        <family val="3"/>
        <charset val="134"/>
      </rPr>
      <t>内存
硬盘：</t>
    </r>
    <r>
      <rPr>
        <sz val="10"/>
        <rFont val="Arial"/>
        <family val="2"/>
      </rPr>
      <t>2</t>
    </r>
    <r>
      <rPr>
        <sz val="10"/>
        <rFont val="宋体"/>
        <family val="3"/>
        <charset val="134"/>
      </rPr>
      <t>块</t>
    </r>
    <r>
      <rPr>
        <sz val="10"/>
        <rFont val="Arial"/>
        <family val="2"/>
      </rPr>
      <t xml:space="preserve"> 1T 7.2K 3.5</t>
    </r>
    <r>
      <rPr>
        <sz val="10"/>
        <rFont val="宋体"/>
        <family val="3"/>
        <charset val="134"/>
      </rPr>
      <t>寸</t>
    </r>
    <r>
      <rPr>
        <sz val="10"/>
        <rFont val="Arial"/>
        <family val="2"/>
      </rPr>
      <t xml:space="preserve"> SATA</t>
    </r>
    <r>
      <rPr>
        <sz val="10"/>
        <rFont val="宋体"/>
        <family val="3"/>
        <charset val="134"/>
      </rPr>
      <t>硬盘。最高可支持</t>
    </r>
    <r>
      <rPr>
        <sz val="10"/>
        <rFont val="Arial"/>
        <family val="2"/>
      </rPr>
      <t>12</t>
    </r>
    <r>
      <rPr>
        <sz val="10"/>
        <rFont val="宋体"/>
        <family val="3"/>
        <charset val="134"/>
      </rPr>
      <t>块</t>
    </r>
    <r>
      <rPr>
        <sz val="10"/>
        <rFont val="Arial"/>
        <family val="2"/>
      </rPr>
      <t>3.5</t>
    </r>
    <r>
      <rPr>
        <sz val="10"/>
        <rFont val="宋体"/>
        <family val="3"/>
        <charset val="134"/>
      </rPr>
      <t>寸（兼容</t>
    </r>
    <r>
      <rPr>
        <sz val="10"/>
        <rFont val="Arial"/>
        <family val="2"/>
      </rPr>
      <t>2.5</t>
    </r>
    <r>
      <rPr>
        <sz val="10"/>
        <rFont val="宋体"/>
        <family val="3"/>
        <charset val="134"/>
      </rPr>
      <t>寸）热插拔</t>
    </r>
    <r>
      <rPr>
        <sz val="10"/>
        <rFont val="Arial"/>
        <family val="2"/>
      </rPr>
      <t>SAS/SATA</t>
    </r>
    <r>
      <rPr>
        <sz val="10"/>
        <rFont val="宋体"/>
        <family val="3"/>
        <charset val="134"/>
      </rPr>
      <t>硬盘
阵列卡：</t>
    </r>
    <r>
      <rPr>
        <sz val="10"/>
        <rFont val="Arial"/>
        <family val="2"/>
      </rPr>
      <t>HBA</t>
    </r>
    <r>
      <rPr>
        <sz val="10"/>
        <rFont val="宋体"/>
        <family val="3"/>
        <charset val="134"/>
      </rPr>
      <t>卡，支持</t>
    </r>
    <r>
      <rPr>
        <sz val="10"/>
        <rFont val="Arial"/>
        <family val="2"/>
      </rPr>
      <t>RAID 0/1/10</t>
    </r>
    <r>
      <rPr>
        <sz val="10"/>
        <rFont val="宋体"/>
        <family val="3"/>
        <charset val="134"/>
      </rPr>
      <t xml:space="preserve">
网口：</t>
    </r>
    <r>
      <rPr>
        <sz val="10"/>
        <rFont val="Arial"/>
        <family val="2"/>
      </rPr>
      <t>2</t>
    </r>
    <r>
      <rPr>
        <sz val="10"/>
        <rFont val="宋体"/>
        <family val="3"/>
        <charset val="134"/>
      </rPr>
      <t>个千兆电口
其他接口：</t>
    </r>
    <r>
      <rPr>
        <sz val="10"/>
        <rFont val="Arial"/>
        <family val="2"/>
      </rPr>
      <t>1</t>
    </r>
    <r>
      <rPr>
        <sz val="10"/>
        <rFont val="宋体"/>
        <family val="3"/>
        <charset val="134"/>
      </rPr>
      <t>个</t>
    </r>
    <r>
      <rPr>
        <sz val="10"/>
        <rFont val="Arial"/>
        <family val="2"/>
      </rPr>
      <t>RJ45</t>
    </r>
    <r>
      <rPr>
        <sz val="10"/>
        <rFont val="宋体"/>
        <family val="3"/>
        <charset val="134"/>
      </rPr>
      <t>管理接口，</t>
    </r>
    <r>
      <rPr>
        <sz val="10"/>
        <rFont val="Arial"/>
        <family val="2"/>
      </rPr>
      <t>4</t>
    </r>
    <r>
      <rPr>
        <sz val="10"/>
        <rFont val="宋体"/>
        <family val="3"/>
        <charset val="134"/>
      </rPr>
      <t>个</t>
    </r>
    <r>
      <rPr>
        <sz val="10"/>
        <rFont val="Arial"/>
        <family val="2"/>
      </rPr>
      <t>USB 3.0</t>
    </r>
    <r>
      <rPr>
        <sz val="10"/>
        <rFont val="宋体"/>
        <family val="3"/>
        <charset val="134"/>
      </rPr>
      <t>接口，</t>
    </r>
    <r>
      <rPr>
        <sz val="10"/>
        <rFont val="Arial"/>
        <family val="2"/>
      </rPr>
      <t>1</t>
    </r>
    <r>
      <rPr>
        <sz val="10"/>
        <rFont val="宋体"/>
        <family val="3"/>
        <charset val="134"/>
      </rPr>
      <t>个</t>
    </r>
    <r>
      <rPr>
        <sz val="10"/>
        <rFont val="Arial"/>
        <family val="2"/>
      </rPr>
      <t>VGA</t>
    </r>
    <r>
      <rPr>
        <sz val="10"/>
        <rFont val="宋体"/>
        <family val="3"/>
        <charset val="134"/>
      </rPr>
      <t>接口，</t>
    </r>
    <r>
      <rPr>
        <b/>
        <sz val="10"/>
        <color rgb="FFFF0000"/>
        <rFont val="宋体"/>
        <family val="3"/>
        <charset val="134"/>
      </rPr>
      <t>要求具有级联功能。</t>
    </r>
    <phoneticPr fontId="29" type="noConversion"/>
  </si>
  <si>
    <t>华为、H3C、深信服</t>
    <phoneticPr fontId="29" type="noConversion"/>
  </si>
  <si>
    <t>华为、联想、浪潮</t>
    <phoneticPr fontId="29" type="noConversion"/>
  </si>
  <si>
    <t>海康威视、大华、宇视</t>
    <phoneticPr fontId="29" type="noConversion"/>
  </si>
  <si>
    <t>星光半球摄像机</t>
    <phoneticPr fontId="29" type="noConversion"/>
  </si>
  <si>
    <r>
      <t>传感器类型</t>
    </r>
    <r>
      <rPr>
        <sz val="10"/>
        <rFont val="Arial"/>
        <family val="2"/>
      </rPr>
      <t>1/2.8</t>
    </r>
    <r>
      <rPr>
        <sz val="10"/>
        <rFont val="宋体"/>
        <family val="3"/>
        <charset val="134"/>
      </rPr>
      <t>英寸</t>
    </r>
    <r>
      <rPr>
        <sz val="10"/>
        <rFont val="Arial"/>
        <family val="2"/>
      </rPr>
      <t>CMOS</t>
    </r>
    <r>
      <rPr>
        <sz val="10"/>
        <rFont val="宋体"/>
        <family val="3"/>
        <charset val="134"/>
      </rPr>
      <t>；像素</t>
    </r>
    <r>
      <rPr>
        <sz val="10"/>
        <rFont val="Arial"/>
        <family val="2"/>
      </rPr>
      <t>200</t>
    </r>
    <r>
      <rPr>
        <sz val="10"/>
        <rFont val="宋体"/>
        <family val="3"/>
        <charset val="134"/>
      </rPr>
      <t>万；最大分辨率</t>
    </r>
    <r>
      <rPr>
        <sz val="10"/>
        <rFont val="Arial"/>
        <family val="2"/>
      </rPr>
      <t>1920×1080</t>
    </r>
    <r>
      <rPr>
        <sz val="10"/>
        <rFont val="宋体"/>
        <family val="3"/>
        <charset val="134"/>
      </rPr>
      <t>；最低照度</t>
    </r>
    <r>
      <rPr>
        <sz val="10"/>
        <rFont val="Arial"/>
        <family val="2"/>
      </rPr>
      <t>0.002Lux</t>
    </r>
    <r>
      <rPr>
        <sz val="10"/>
        <rFont val="宋体"/>
        <family val="3"/>
        <charset val="134"/>
      </rPr>
      <t>（彩色模式）；</t>
    </r>
    <r>
      <rPr>
        <sz val="10"/>
        <rFont val="Arial"/>
        <family val="2"/>
      </rPr>
      <t>0.0002Lux</t>
    </r>
    <r>
      <rPr>
        <sz val="10"/>
        <rFont val="宋体"/>
        <family val="3"/>
        <charset val="134"/>
      </rPr>
      <t>（黑白模式）；</t>
    </r>
    <r>
      <rPr>
        <sz val="10"/>
        <rFont val="Arial"/>
        <family val="2"/>
      </rPr>
      <t>0Lux</t>
    </r>
    <r>
      <rPr>
        <sz val="10"/>
        <rFont val="宋体"/>
        <family val="3"/>
        <charset val="134"/>
      </rPr>
      <t>（补光灯开启）；最大补光距离</t>
    </r>
    <r>
      <rPr>
        <sz val="10"/>
        <rFont val="Arial"/>
        <family val="2"/>
      </rPr>
      <t>120m</t>
    </r>
    <r>
      <rPr>
        <sz val="10"/>
        <rFont val="宋体"/>
        <family val="3"/>
        <charset val="134"/>
      </rPr>
      <t>（红外）；
镜头类型定焦；镜头焦距</t>
    </r>
    <r>
      <rPr>
        <sz val="10"/>
        <rFont val="Arial"/>
        <family val="2"/>
      </rPr>
      <t>8mm</t>
    </r>
    <r>
      <rPr>
        <sz val="10"/>
        <rFont val="宋体"/>
        <family val="3"/>
        <charset val="134"/>
      </rPr>
      <t>；
通用行为分析物品遗留；物品搬移；热度图支持；周界防范绊线入侵；区域入侵；快速移动（三项均支持人车分类及精准检测）；徘徊检测；人员聚集；停车检测；视频压缩标准</t>
    </r>
    <r>
      <rPr>
        <sz val="10"/>
        <rFont val="Arial"/>
        <family val="2"/>
      </rPr>
      <t>H.265</t>
    </r>
    <r>
      <rPr>
        <sz val="10"/>
        <rFont val="宋体"/>
        <family val="3"/>
        <charset val="134"/>
      </rPr>
      <t>；</t>
    </r>
    <r>
      <rPr>
        <sz val="10"/>
        <rFont val="Arial"/>
        <family val="2"/>
      </rPr>
      <t>H.264</t>
    </r>
    <r>
      <rPr>
        <sz val="10"/>
        <rFont val="宋体"/>
        <family val="3"/>
        <charset val="134"/>
      </rPr>
      <t>；</t>
    </r>
    <r>
      <rPr>
        <sz val="10"/>
        <rFont val="Arial"/>
        <family val="2"/>
      </rPr>
      <t>H.264H</t>
    </r>
    <r>
      <rPr>
        <sz val="10"/>
        <rFont val="宋体"/>
        <family val="3"/>
        <charset val="134"/>
      </rPr>
      <t>；</t>
    </r>
    <r>
      <rPr>
        <sz val="10"/>
        <rFont val="Arial"/>
        <family val="2"/>
      </rPr>
      <t>H.264B</t>
    </r>
    <r>
      <rPr>
        <sz val="10"/>
        <rFont val="宋体"/>
        <family val="3"/>
        <charset val="134"/>
      </rPr>
      <t>；</t>
    </r>
    <r>
      <rPr>
        <sz val="10"/>
        <rFont val="Arial"/>
        <family val="2"/>
      </rPr>
      <t>MJPEG</t>
    </r>
    <r>
      <rPr>
        <sz val="10"/>
        <rFont val="宋体"/>
        <family val="3"/>
        <charset val="134"/>
      </rPr>
      <t>；智能编码</t>
    </r>
    <r>
      <rPr>
        <sz val="10"/>
        <rFont val="Arial"/>
        <family val="2"/>
      </rPr>
      <t>H.264</t>
    </r>
    <r>
      <rPr>
        <sz val="10"/>
        <rFont val="宋体"/>
        <family val="3"/>
        <charset val="134"/>
      </rPr>
      <t>：支持</t>
    </r>
    <r>
      <rPr>
        <sz val="10"/>
        <rFont val="Arial"/>
        <family val="2"/>
      </rPr>
      <t>H.265</t>
    </r>
    <r>
      <rPr>
        <sz val="10"/>
        <rFont val="宋体"/>
        <family val="3"/>
        <charset val="134"/>
      </rPr>
      <t>：支持；宽动态</t>
    </r>
    <r>
      <rPr>
        <sz val="10"/>
        <rFont val="Arial"/>
        <family val="2"/>
      </rPr>
      <t>120db</t>
    </r>
    <r>
      <rPr>
        <sz val="10"/>
        <rFont val="宋体"/>
        <family val="3"/>
        <charset val="134"/>
      </rPr>
      <t>；
支持五码流技术，五码流可同时输出，主码流最大</t>
    </r>
    <r>
      <rPr>
        <sz val="10"/>
        <rFont val="Arial"/>
        <family val="2"/>
      </rPr>
      <t>1920x1080@30fps</t>
    </r>
    <r>
      <rPr>
        <sz val="10"/>
        <rFont val="宋体"/>
        <family val="3"/>
        <charset val="134"/>
      </rPr>
      <t>，第二码流最大</t>
    </r>
    <r>
      <rPr>
        <sz val="10"/>
        <rFont val="Arial"/>
        <family val="2"/>
      </rPr>
      <t>704x480@30fps</t>
    </r>
    <r>
      <rPr>
        <sz val="10"/>
        <rFont val="宋体"/>
        <family val="3"/>
        <charset val="134"/>
      </rPr>
      <t>，第三码流最大</t>
    </r>
    <r>
      <rPr>
        <sz val="10"/>
        <rFont val="Arial"/>
        <family val="2"/>
      </rPr>
      <t>1920x1080 @30fps</t>
    </r>
    <r>
      <rPr>
        <sz val="10"/>
        <rFont val="宋体"/>
        <family val="3"/>
        <charset val="134"/>
      </rPr>
      <t>、第四码流最大</t>
    </r>
    <r>
      <rPr>
        <sz val="10"/>
        <rFont val="Arial"/>
        <family val="2"/>
      </rPr>
      <t>704x480@30fps</t>
    </r>
    <r>
      <rPr>
        <sz val="10"/>
        <rFont val="宋体"/>
        <family val="3"/>
        <charset val="134"/>
      </rPr>
      <t>，第五码流最大</t>
    </r>
    <r>
      <rPr>
        <sz val="10"/>
        <rFont val="Arial"/>
        <family val="2"/>
      </rPr>
      <t>1920x1080 @30fps</t>
    </r>
    <r>
      <rPr>
        <sz val="10"/>
        <rFont val="宋体"/>
        <family val="3"/>
        <charset val="134"/>
      </rPr>
      <t>。
接入标准</t>
    </r>
    <r>
      <rPr>
        <sz val="10"/>
        <rFont val="Arial"/>
        <family val="2"/>
      </rPr>
      <t>ONVIF</t>
    </r>
    <r>
      <rPr>
        <sz val="10"/>
        <rFont val="宋体"/>
        <family val="3"/>
        <charset val="134"/>
      </rPr>
      <t>；</t>
    </r>
    <r>
      <rPr>
        <sz val="10"/>
        <rFont val="Arial"/>
        <family val="2"/>
      </rPr>
      <t>GB/T28181</t>
    </r>
    <r>
      <rPr>
        <sz val="10"/>
        <rFont val="宋体"/>
        <family val="3"/>
        <charset val="134"/>
      </rPr>
      <t>；</t>
    </r>
    <r>
      <rPr>
        <sz val="10"/>
        <rFont val="Arial"/>
        <family val="2"/>
      </rPr>
      <t>CGI</t>
    </r>
    <r>
      <rPr>
        <sz val="10"/>
        <rFont val="宋体"/>
        <family val="3"/>
        <charset val="134"/>
      </rPr>
      <t>；最大</t>
    </r>
    <r>
      <rPr>
        <sz val="10"/>
        <rFont val="Arial"/>
        <family val="2"/>
      </rPr>
      <t>Micro SD</t>
    </r>
    <r>
      <rPr>
        <sz val="10"/>
        <rFont val="宋体"/>
        <family val="3"/>
        <charset val="134"/>
      </rPr>
      <t>卡</t>
    </r>
    <r>
      <rPr>
        <sz val="10"/>
        <rFont val="Arial"/>
        <family val="2"/>
      </rPr>
      <t>256G</t>
    </r>
    <r>
      <rPr>
        <sz val="10"/>
        <rFont val="宋体"/>
        <family val="3"/>
        <charset val="134"/>
      </rPr>
      <t>；星光支持；音频输入</t>
    </r>
    <r>
      <rPr>
        <sz val="10"/>
        <rFont val="Arial"/>
        <family val="2"/>
      </rPr>
      <t>1</t>
    </r>
    <r>
      <rPr>
        <sz val="10"/>
        <rFont val="宋体"/>
        <family val="3"/>
        <charset val="134"/>
      </rPr>
      <t>路（</t>
    </r>
    <r>
      <rPr>
        <sz val="10"/>
        <rFont val="Arial"/>
        <family val="2"/>
      </rPr>
      <t>RCA</t>
    </r>
    <r>
      <rPr>
        <sz val="10"/>
        <rFont val="宋体"/>
        <family val="3"/>
        <charset val="134"/>
      </rPr>
      <t>头）；音频输出</t>
    </r>
    <r>
      <rPr>
        <sz val="10"/>
        <rFont val="Arial"/>
        <family val="2"/>
      </rPr>
      <t>1</t>
    </r>
    <r>
      <rPr>
        <sz val="10"/>
        <rFont val="宋体"/>
        <family val="3"/>
        <charset val="134"/>
      </rPr>
      <t>路（</t>
    </r>
    <r>
      <rPr>
        <sz val="10"/>
        <rFont val="Arial"/>
        <family val="2"/>
      </rPr>
      <t>RCA</t>
    </r>
    <r>
      <rPr>
        <sz val="10"/>
        <rFont val="宋体"/>
        <family val="3"/>
        <charset val="134"/>
      </rPr>
      <t>头）；报警输入</t>
    </r>
    <r>
      <rPr>
        <sz val="10"/>
        <rFont val="Arial"/>
        <family val="2"/>
      </rPr>
      <t>2</t>
    </r>
    <r>
      <rPr>
        <sz val="10"/>
        <rFont val="宋体"/>
        <family val="3"/>
        <charset val="134"/>
      </rPr>
      <t>路（湿节点，支持直流</t>
    </r>
    <r>
      <rPr>
        <sz val="10"/>
        <rFont val="Arial"/>
        <family val="2"/>
      </rPr>
      <t>3V~5V</t>
    </r>
    <r>
      <rPr>
        <sz val="10"/>
        <rFont val="宋体"/>
        <family val="3"/>
        <charset val="134"/>
      </rPr>
      <t>电位，</t>
    </r>
    <r>
      <rPr>
        <sz val="10"/>
        <rFont val="Arial"/>
        <family val="2"/>
      </rPr>
      <t>5mA</t>
    </r>
    <r>
      <rPr>
        <sz val="10"/>
        <rFont val="宋体"/>
        <family val="3"/>
        <charset val="134"/>
      </rPr>
      <t>电流）；报警输出</t>
    </r>
    <r>
      <rPr>
        <sz val="10"/>
        <rFont val="Arial"/>
        <family val="2"/>
      </rPr>
      <t>2</t>
    </r>
    <r>
      <rPr>
        <sz val="10"/>
        <rFont val="宋体"/>
        <family val="3"/>
        <charset val="134"/>
      </rPr>
      <t>路，湿节点；支持最大</t>
    </r>
    <r>
      <rPr>
        <sz val="10"/>
        <rFont val="Arial"/>
        <family val="2"/>
      </rPr>
      <t>12V</t>
    </r>
    <r>
      <rPr>
        <sz val="10"/>
        <rFont val="宋体"/>
        <family val="3"/>
        <charset val="134"/>
      </rPr>
      <t>电位；供电方式</t>
    </r>
    <r>
      <rPr>
        <sz val="10"/>
        <rFont val="Arial"/>
        <family val="2"/>
      </rPr>
      <t>DC12V/POE</t>
    </r>
    <r>
      <rPr>
        <sz val="10"/>
        <rFont val="宋体"/>
        <family val="3"/>
        <charset val="134"/>
      </rPr>
      <t>；防护等级</t>
    </r>
    <r>
      <rPr>
        <sz val="10"/>
        <rFont val="Arial"/>
        <family val="2"/>
      </rPr>
      <t>IP67</t>
    </r>
    <phoneticPr fontId="29" type="noConversion"/>
  </si>
  <si>
    <t>控制键盘</t>
    <phoneticPr fontId="29" type="noConversion"/>
  </si>
  <si>
    <t>桌面拾音器</t>
    <phoneticPr fontId="29" type="noConversion"/>
  </si>
  <si>
    <r>
      <t>全向监控拾音器；
拾音范围</t>
    </r>
    <r>
      <rPr>
        <sz val="10"/>
        <color rgb="FFFF0000"/>
        <rFont val="Arial"/>
        <family val="2"/>
      </rPr>
      <t>70</t>
    </r>
    <r>
      <rPr>
        <sz val="10"/>
        <color rgb="FFFF0000"/>
        <rFont val="宋体"/>
        <family val="3"/>
        <charset val="134"/>
      </rPr>
      <t>平方米；音频传输距离</t>
    </r>
    <r>
      <rPr>
        <sz val="10"/>
        <color rgb="FFFF0000"/>
        <rFont val="Arial"/>
        <family val="2"/>
      </rPr>
      <t>3000</t>
    </r>
    <r>
      <rPr>
        <sz val="10"/>
        <color rgb="FFFF0000"/>
        <rFont val="宋体"/>
        <family val="3"/>
        <charset val="134"/>
      </rPr>
      <t>米；灵敏度</t>
    </r>
    <r>
      <rPr>
        <sz val="10"/>
        <color rgb="FFFF0000"/>
        <rFont val="Arial"/>
        <family val="2"/>
      </rPr>
      <t>-34dB</t>
    </r>
    <r>
      <rPr>
        <sz val="10"/>
        <color rgb="FFFF0000"/>
        <rFont val="宋体"/>
        <family val="3"/>
        <charset val="134"/>
      </rPr>
      <t>；信噪比</t>
    </r>
    <r>
      <rPr>
        <sz val="10"/>
        <color rgb="FFFF0000"/>
        <rFont val="Arial"/>
        <family val="2"/>
      </rPr>
      <t>60dB</t>
    </r>
    <r>
      <rPr>
        <sz val="10"/>
        <color rgb="FFFF0000"/>
        <rFont val="宋体"/>
        <family val="3"/>
        <charset val="134"/>
      </rPr>
      <t>；
拾音器据声源</t>
    </r>
    <r>
      <rPr>
        <sz val="10"/>
        <color rgb="FFFF0000"/>
        <rFont val="Arial"/>
        <family val="2"/>
      </rPr>
      <t>5</t>
    </r>
    <r>
      <rPr>
        <sz val="10"/>
        <color rgb="FFFF0000"/>
        <rFont val="宋体"/>
        <family val="3"/>
        <charset val="134"/>
      </rPr>
      <t>米距离声音采集清晰，能够有效监听</t>
    </r>
    <r>
      <rPr>
        <sz val="10"/>
        <color rgb="FFFF0000"/>
        <rFont val="Arial"/>
        <family val="2"/>
      </rPr>
      <t>70</t>
    </r>
    <r>
      <rPr>
        <sz val="10"/>
        <color rgb="FFFF0000"/>
        <rFont val="宋体"/>
        <family val="3"/>
        <charset val="134"/>
      </rPr>
      <t>平方米范围。（桌面安装）</t>
    </r>
    <phoneticPr fontId="29" type="noConversion"/>
  </si>
  <si>
    <r>
      <t>全向监控拾音器；
拾音范围</t>
    </r>
    <r>
      <rPr>
        <sz val="10"/>
        <rFont val="Arial"/>
        <family val="2"/>
      </rPr>
      <t>70</t>
    </r>
    <r>
      <rPr>
        <sz val="10"/>
        <rFont val="宋体"/>
        <family val="3"/>
        <charset val="134"/>
      </rPr>
      <t>平方米；音频传输距离</t>
    </r>
    <r>
      <rPr>
        <sz val="10"/>
        <rFont val="Arial"/>
        <family val="2"/>
      </rPr>
      <t>3000</t>
    </r>
    <r>
      <rPr>
        <sz val="10"/>
        <rFont val="宋体"/>
        <family val="3"/>
        <charset val="134"/>
      </rPr>
      <t>米；灵敏度</t>
    </r>
    <r>
      <rPr>
        <sz val="10"/>
        <rFont val="Arial"/>
        <family val="2"/>
      </rPr>
      <t>-34dB</t>
    </r>
    <r>
      <rPr>
        <sz val="10"/>
        <rFont val="宋体"/>
        <family val="3"/>
        <charset val="134"/>
      </rPr>
      <t>；信噪比</t>
    </r>
    <r>
      <rPr>
        <sz val="10"/>
        <rFont val="Arial"/>
        <family val="2"/>
      </rPr>
      <t>60dB</t>
    </r>
    <r>
      <rPr>
        <sz val="10"/>
        <rFont val="宋体"/>
        <family val="3"/>
        <charset val="134"/>
      </rPr>
      <t>；
拾音器据声源</t>
    </r>
    <r>
      <rPr>
        <sz val="10"/>
        <rFont val="Arial"/>
        <family val="2"/>
      </rPr>
      <t>5</t>
    </r>
    <r>
      <rPr>
        <sz val="10"/>
        <rFont val="宋体"/>
        <family val="3"/>
        <charset val="134"/>
      </rPr>
      <t>米距离声音采集清晰，能够有效监听</t>
    </r>
    <r>
      <rPr>
        <sz val="10"/>
        <rFont val="Arial"/>
        <family val="2"/>
      </rPr>
      <t>70</t>
    </r>
    <r>
      <rPr>
        <sz val="10"/>
        <rFont val="宋体"/>
        <family val="3"/>
        <charset val="134"/>
      </rPr>
      <t>平方米范围。</t>
    </r>
    <phoneticPr fontId="29" type="noConversion"/>
  </si>
  <si>
    <t>海康威视、大华、宇视</t>
    <phoneticPr fontId="29" type="noConversion"/>
  </si>
  <si>
    <t>利亚德、GQY、上海三思</t>
    <phoneticPr fontId="29" type="noConversion"/>
  </si>
  <si>
    <t>与核心交换机同品牌；整机交换容量≥336Gbps，转发性能≥51Mpps；10/100/1000M 电口≥24个，千兆光端口≥4个；实现快速环网恢复功能，能够快速阻断环路，链路收敛时间≤50ms；支持IPv4/v6静态路由、RIP、RIPng、OSPF功能</t>
  </si>
  <si>
    <t>与核心交换机同品牌；整机交换容量≥336Gbps，转发性能≥51Mpps；支持POE+供电功能，支持满端口供电；10/100/1000M POE+电口≥24个，千兆光端口≥4个；支持PoE+供电，PoE输出功率≥379W，支持满端口供电；实现快速环网恢复功能，能够快速阻断环路，链路收敛时间≤50ms；支持IPv4/v6静态路由、RIP、RIPng、OSPF功能；支持CPU保护功能；支持以太网环保护协议，支持端口防雷；支持虚拟化</t>
  </si>
  <si>
    <t>与核心交换机同品牌；整机交换容量≥336Gbps，转发性能≥96Mpps；10/100/1000M 电口≥24个，千兆光端口≥4个；实现快速环网恢复功能，能够快速阻断环路，链路收敛时间≤50ms；支持IPv4/v6静态路由、RIP、RIPng、OSPF功能</t>
  </si>
  <si>
    <t>精确的不同线对扭绞节距搭配和平衡设计，中心为十字骨架隔离设计，减小了近端串扰损耗
满足和优于相关标准要求，传输带宽≥250MHz，满足1000兆数据传输；
铜芯材料采用优质实芯裸铜导体，满足线规23AWG；绝缘材料采用优质高密度聚乙烯（HDPE），护套材料采用低烟无卤材料，防火级别为CM，</t>
    <phoneticPr fontId="29" type="noConversion"/>
  </si>
  <si>
    <t>大唐电信、兆龙、一舟</t>
    <phoneticPr fontId="29" type="noConversion"/>
  </si>
  <si>
    <t>交换容量≥19.2Tbps，包转发率≥2880Mpps；整机槽位数≥8；其中业务插槽数≥6个，主控槽数≥2；虚拟化（N:1）：支持虚拟化技术，支持最多4台核心设备虚拟为一台；支持通过图形化界面设备配置及命令一键下发和版本智能升级； 单台配置要求：双主控双电源，千兆电口≥48，千兆光口≥40，万兆光口≥8个，虚拟化线缆≥2根，支持IPV6</t>
    <phoneticPr fontId="29" type="noConversion"/>
  </si>
  <si>
    <t>24端口千兆以太网电接口(RJ45)+20端口千兆以太网光口(SFP,LC)+4端口万兆以太网光接口模块(SFP+,LC)</t>
  </si>
  <si>
    <t>SFP+电缆3m</t>
  </si>
  <si>
    <t>可支持胖/瘦AP两种工作模式；支持802.11ac Wave2协议,实现AP同一时刻向多个终端发送数据；≥1个10/100/1000Mbps(RJ45)；防护等级≥IP41；支持动态MIMO省电模式(DMPS)与增强型自动省电传送(E-APSD)，智能辨识终端实际性能需求，合理化调配终端休眠队列，动态调整MIMO工作模式。内置天线；支持智能负载均衡，支持按接入用户数量和流量的复杂均衡方式；支持远程探针分析</t>
    <phoneticPr fontId="29" type="noConversion"/>
  </si>
  <si>
    <t>与核心交换机同品牌；整机交换容量≥336Gbps，转发性能≥51Mpps；10/100/1000M 电口≥24个，千兆光端口≥4个；实现快速环网恢复功能，能够快速阻断环路，链路收敛时间≤50ms；支持IPv4/v6静态路由、RIP、RIPng、OSPF功能</t>
    <phoneticPr fontId="29" type="noConversion"/>
  </si>
  <si>
    <t>整机交换容量≥598Gbps、包转发≥216Mpps。；主机固化千兆光口≥24个、其中千兆复用口≥8个，万兆SFP+光口≥4个；业务接口扩展插槽≥1个，可扩展万兆电、万兆光接口；电源模块插槽≥2个，配置双电源双风扇；内置网络运维软件，与下行设备互联实现统一界面管理。</t>
    <phoneticPr fontId="29" type="noConversion"/>
  </si>
  <si>
    <t>可支持胖/瘦AP两种工作模式；支持802.11ac Wave2协议；支持：≥3个千兆下行口,≥1个RJ45 透传接口，背面：≥1个千兆上行口；支持逐包功率控制(PPC)，动态MIMO省电，Green AP模式；支持远程探针分析，可以对覆盖区内的Wi-Fi报文进行侦听捕获并实时镜像到本地分析设备供网络管理员进行故障排查、优化分析；</t>
    <phoneticPr fontId="29" type="noConversion"/>
  </si>
  <si>
    <t>最大管理AP数≥256；千兆电接口≥8，其中千兆combo口≥2；支持License步长8/16/32/128；支持AC控制器虚拟化，支持多台设备以拓扑连接在一起；支持智能AP负载分担，通过控制无线客户端接入的AP，来实现这些AP间的负载分担；支持分层AC,配置:双电源；</t>
    <phoneticPr fontId="29" type="noConversion"/>
  </si>
  <si>
    <t>硬件架构 多核架构设计，功能采用模块化结构设计；端口要求 ≥12个千兆光+12个千兆电
产品性能 网络吞吐量≥8Gbps，应用层吞吐量≥3.5Gbps；最大并发连接数≥200万，最大新建连接数≥100K
应用协议识别 支持主流P2P、IM、在线视频、网络游戏、网络炒股等应用识别
支持BYOD特征库，可识别ios版和安卓版移动互联网软件如腾讯微博、QQ空间等特征
 针对特定无应用指纹的应用：迅雷、P2P下载支持行为模式的智能识别
用户行为控制 支持自定义关键字对象，提供基于关键的邮件、http等相关内容的关键字过滤功能。
用户行为审计 支持http、邮件、即时通讯、基础协议、娱乐股票、网络应用六个大类维度的用户应用审计。
3年特征库服务授权</t>
    <phoneticPr fontId="29" type="noConversion"/>
  </si>
  <si>
    <t>机架式/内存64GB DDR4/2TB 8盘位/CPU 12核主频2.2GHZ*2/4端口千兆网卡</t>
    <phoneticPr fontId="29" type="noConversion"/>
  </si>
  <si>
    <r>
      <t>2U</t>
    </r>
    <r>
      <rPr>
        <sz val="10"/>
        <color rgb="FFFF0000"/>
        <rFont val="宋体"/>
        <family val="3"/>
        <charset val="134"/>
      </rPr>
      <t xml:space="preserve">标准机架式；
</t>
    </r>
    <r>
      <rPr>
        <sz val="10"/>
        <color rgb="FFFF0000"/>
        <rFont val="Arial"/>
        <family val="2"/>
      </rPr>
      <t>2</t>
    </r>
    <r>
      <rPr>
        <sz val="10"/>
        <color rgb="FFFF0000"/>
        <rFont val="宋体"/>
        <family val="3"/>
        <charset val="134"/>
      </rPr>
      <t>个</t>
    </r>
    <r>
      <rPr>
        <sz val="10"/>
        <color rgb="FFFF0000"/>
        <rFont val="Arial"/>
        <family val="2"/>
      </rPr>
      <t>HDMI</t>
    </r>
    <r>
      <rPr>
        <sz val="10"/>
        <color rgb="FFFF0000"/>
        <rFont val="宋体"/>
        <family val="3"/>
        <charset val="134"/>
      </rPr>
      <t>，</t>
    </r>
    <r>
      <rPr>
        <sz val="10"/>
        <color rgb="FFFF0000"/>
        <rFont val="Arial"/>
        <family val="2"/>
      </rPr>
      <t>2</t>
    </r>
    <r>
      <rPr>
        <sz val="10"/>
        <color rgb="FFFF0000"/>
        <rFont val="宋体"/>
        <family val="3"/>
        <charset val="134"/>
      </rPr>
      <t>个</t>
    </r>
    <r>
      <rPr>
        <sz val="10"/>
        <color rgb="FFFF0000"/>
        <rFont val="Arial"/>
        <family val="2"/>
      </rPr>
      <t>VGA,HDMI+VGA</t>
    </r>
    <r>
      <rPr>
        <sz val="10"/>
        <color rgb="FFFF0000"/>
        <rFont val="宋体"/>
        <family val="3"/>
        <charset val="134"/>
      </rPr>
      <t xml:space="preserve">组内同源
</t>
    </r>
    <r>
      <rPr>
        <sz val="10"/>
        <color rgb="FFFF0000"/>
        <rFont val="Arial"/>
        <family val="2"/>
      </rPr>
      <t>8</t>
    </r>
    <r>
      <rPr>
        <sz val="10"/>
        <color rgb="FFFF0000"/>
        <rFont val="宋体"/>
        <family val="3"/>
        <charset val="134"/>
      </rPr>
      <t>盘位，可满配</t>
    </r>
    <r>
      <rPr>
        <sz val="10"/>
        <color rgb="FFFF0000"/>
        <rFont val="Arial"/>
        <family val="2"/>
      </rPr>
      <t>8T</t>
    </r>
    <r>
      <rPr>
        <sz val="10"/>
        <color rgb="FFFF0000"/>
        <rFont val="宋体"/>
        <family val="3"/>
        <charset val="134"/>
      </rPr>
      <t>硬盘</t>
    </r>
    <r>
      <rPr>
        <sz val="10"/>
        <color rgb="FFFF0000"/>
        <rFont val="Arial"/>
        <family val="2"/>
      </rPr>
      <t xml:space="preserve"> 
2</t>
    </r>
    <r>
      <rPr>
        <sz val="10"/>
        <color rgb="FFFF0000"/>
        <rFont val="宋体"/>
        <family val="3"/>
        <charset val="134"/>
      </rPr>
      <t xml:space="preserve">个千兆网口
</t>
    </r>
    <r>
      <rPr>
        <sz val="10"/>
        <color rgb="FFFF0000"/>
        <rFont val="Arial"/>
        <family val="2"/>
      </rPr>
      <t>2</t>
    </r>
    <r>
      <rPr>
        <sz val="10"/>
        <color rgb="FFFF0000"/>
        <rFont val="宋体"/>
        <family val="3"/>
        <charset val="134"/>
      </rPr>
      <t>个</t>
    </r>
    <r>
      <rPr>
        <sz val="10"/>
        <color rgb="FFFF0000"/>
        <rFont val="Arial"/>
        <family val="2"/>
      </rPr>
      <t>USB2.0</t>
    </r>
    <r>
      <rPr>
        <sz val="10"/>
        <color rgb="FFFF0000"/>
        <rFont val="宋体"/>
        <family val="3"/>
        <charset val="134"/>
      </rPr>
      <t>接口、</t>
    </r>
    <r>
      <rPr>
        <sz val="10"/>
        <color rgb="FFFF0000"/>
        <rFont val="Arial"/>
        <family val="2"/>
      </rPr>
      <t>1</t>
    </r>
    <r>
      <rPr>
        <sz val="10"/>
        <color rgb="FFFF0000"/>
        <rFont val="宋体"/>
        <family val="3"/>
        <charset val="134"/>
      </rPr>
      <t>个</t>
    </r>
    <r>
      <rPr>
        <sz val="10"/>
        <color rgb="FFFF0000"/>
        <rFont val="Arial"/>
        <family val="2"/>
      </rPr>
      <t>USB3.0</t>
    </r>
    <r>
      <rPr>
        <sz val="10"/>
        <color rgb="FFFF0000"/>
        <rFont val="宋体"/>
        <family val="3"/>
        <charset val="134"/>
      </rPr>
      <t xml:space="preserve">接口
</t>
    </r>
    <r>
      <rPr>
        <sz val="10"/>
        <color rgb="FFFF0000"/>
        <rFont val="Arial"/>
        <family val="2"/>
      </rPr>
      <t>1</t>
    </r>
    <r>
      <rPr>
        <sz val="10"/>
        <color rgb="FFFF0000"/>
        <rFont val="宋体"/>
        <family val="3"/>
        <charset val="134"/>
      </rPr>
      <t>个</t>
    </r>
    <r>
      <rPr>
        <sz val="10"/>
        <color rgb="FFFF0000"/>
        <rFont val="Arial"/>
        <family val="2"/>
      </rPr>
      <t>eSATA</t>
    </r>
    <r>
      <rPr>
        <sz val="10"/>
        <color rgb="FFFF0000"/>
        <rFont val="宋体"/>
        <family val="3"/>
        <charset val="134"/>
      </rPr>
      <t>接口
支持</t>
    </r>
    <r>
      <rPr>
        <sz val="10"/>
        <color rgb="FFFF0000"/>
        <rFont val="Arial"/>
        <family val="2"/>
      </rPr>
      <t>RAID0</t>
    </r>
    <r>
      <rPr>
        <sz val="10"/>
        <color rgb="FFFF0000"/>
        <rFont val="宋体"/>
        <family val="3"/>
        <charset val="134"/>
      </rPr>
      <t>、</t>
    </r>
    <r>
      <rPr>
        <sz val="10"/>
        <color rgb="FFFF0000"/>
        <rFont val="Arial"/>
        <family val="2"/>
      </rPr>
      <t>1</t>
    </r>
    <r>
      <rPr>
        <sz val="10"/>
        <color rgb="FFFF0000"/>
        <rFont val="宋体"/>
        <family val="3"/>
        <charset val="134"/>
      </rPr>
      <t>、</t>
    </r>
    <r>
      <rPr>
        <sz val="10"/>
        <color rgb="FFFF0000"/>
        <rFont val="Arial"/>
        <family val="2"/>
      </rPr>
      <t>5</t>
    </r>
    <r>
      <rPr>
        <sz val="10"/>
        <color rgb="FFFF0000"/>
        <rFont val="宋体"/>
        <family val="3"/>
        <charset val="134"/>
      </rPr>
      <t>、</t>
    </r>
    <r>
      <rPr>
        <sz val="10"/>
        <color rgb="FFFF0000"/>
        <rFont val="Arial"/>
        <family val="2"/>
      </rPr>
      <t>10</t>
    </r>
    <r>
      <rPr>
        <sz val="10"/>
        <color rgb="FFFF0000"/>
        <rFont val="宋体"/>
        <family val="3"/>
        <charset val="134"/>
      </rPr>
      <t>，支持全局热备盘
输入带宽：</t>
    </r>
    <r>
      <rPr>
        <sz val="10"/>
        <color rgb="FFFF0000"/>
        <rFont val="Arial"/>
        <family val="2"/>
      </rPr>
      <t>256M
16</t>
    </r>
    <r>
      <rPr>
        <sz val="10"/>
        <color rgb="FFFF0000"/>
        <rFont val="宋体"/>
        <family val="3"/>
        <charset val="134"/>
      </rPr>
      <t>路</t>
    </r>
    <r>
      <rPr>
        <sz val="10"/>
        <color rgb="FFFF0000"/>
        <rFont val="Arial"/>
        <family val="2"/>
      </rPr>
      <t>H.264</t>
    </r>
    <r>
      <rPr>
        <sz val="10"/>
        <color rgb="FFFF0000"/>
        <rFont val="宋体"/>
        <family val="3"/>
        <charset val="134"/>
      </rPr>
      <t>、</t>
    </r>
    <r>
      <rPr>
        <sz val="10"/>
        <color rgb="FFFF0000"/>
        <rFont val="Arial"/>
        <family val="2"/>
      </rPr>
      <t>H.265</t>
    </r>
    <r>
      <rPr>
        <sz val="10"/>
        <color rgb="FFFF0000"/>
        <rFont val="宋体"/>
        <family val="3"/>
        <charset val="134"/>
      </rPr>
      <t>混合接入
最大支持</t>
    </r>
    <r>
      <rPr>
        <sz val="10"/>
        <color rgb="FFFF0000"/>
        <rFont val="Arial"/>
        <family val="2"/>
      </rPr>
      <t>16×1080P</t>
    </r>
    <r>
      <rPr>
        <sz val="10"/>
        <color rgb="FFFF0000"/>
        <rFont val="宋体"/>
        <family val="3"/>
        <charset val="134"/>
      </rPr>
      <t>解码
支持</t>
    </r>
    <r>
      <rPr>
        <sz val="10"/>
        <color rgb="FFFF0000"/>
        <rFont val="Arial"/>
        <family val="2"/>
      </rPr>
      <t>H.265</t>
    </r>
    <r>
      <rPr>
        <sz val="10"/>
        <color rgb="FFFF0000"/>
        <rFont val="宋体"/>
        <family val="3"/>
        <charset val="134"/>
      </rPr>
      <t>、</t>
    </r>
    <r>
      <rPr>
        <sz val="10"/>
        <color rgb="FFFF0000"/>
        <rFont val="Arial"/>
        <family val="2"/>
      </rPr>
      <t>H.264</t>
    </r>
    <r>
      <rPr>
        <sz val="10"/>
        <color rgb="FFFF0000"/>
        <rFont val="宋体"/>
        <family val="3"/>
        <charset val="134"/>
      </rPr>
      <t xml:space="preserve">解码
</t>
    </r>
  </si>
  <si>
    <r>
      <t>Mifare</t>
    </r>
    <r>
      <rPr>
        <sz val="10"/>
        <color rgb="FFFF0000"/>
        <rFont val="宋体"/>
        <family val="3"/>
        <charset val="134"/>
      </rPr>
      <t>读卡器</t>
    </r>
  </si>
  <si>
    <r>
      <t xml:space="preserve">产品功能：整机为安卓系统一体机，内置安卓系统，壁挂安装；
</t>
    </r>
    <r>
      <rPr>
        <sz val="10"/>
        <color rgb="FFFF0000"/>
        <rFont val="Arial"/>
        <family val="2"/>
      </rPr>
      <t>1)12~14</t>
    </r>
    <r>
      <rPr>
        <sz val="10"/>
        <color rgb="FFFF0000"/>
        <rFont val="宋体"/>
        <family val="3"/>
        <charset val="134"/>
      </rPr>
      <t xml:space="preserve">寸屏幕，16：9；
</t>
    </r>
    <r>
      <rPr>
        <sz val="10"/>
        <color rgb="FFFF0000"/>
        <rFont val="Arial"/>
        <family val="2"/>
      </rPr>
      <t>2)</t>
    </r>
    <r>
      <rPr>
        <sz val="10"/>
        <color rgb="FFFF0000"/>
        <rFont val="宋体"/>
        <family val="3"/>
        <charset val="134"/>
      </rPr>
      <t>支持适配器供电及</t>
    </r>
    <r>
      <rPr>
        <sz val="10"/>
        <color rgb="FFFF0000"/>
        <rFont val="Arial"/>
        <family val="2"/>
      </rPr>
      <t>POE</t>
    </r>
    <r>
      <rPr>
        <sz val="10"/>
        <color rgb="FFFF0000"/>
        <rFont val="宋体"/>
        <family val="3"/>
        <charset val="134"/>
      </rPr>
      <t xml:space="preserve">供电
</t>
    </r>
    <r>
      <rPr>
        <sz val="10"/>
        <color rgb="FFFF0000"/>
        <rFont val="Arial"/>
        <family val="2"/>
      </rPr>
      <t>3)</t>
    </r>
    <r>
      <rPr>
        <sz val="10"/>
        <color rgb="FFFF0000"/>
        <rFont val="宋体"/>
        <family val="3"/>
        <charset val="134"/>
      </rPr>
      <t>多色状态指示灯，表示不同的状态
4</t>
    </r>
    <r>
      <rPr>
        <sz val="10"/>
        <color rgb="FFFF0000"/>
        <rFont val="Arial"/>
        <family val="2"/>
      </rPr>
      <t>)</t>
    </r>
    <r>
      <rPr>
        <sz val="10"/>
        <color rgb="FFFF0000"/>
        <rFont val="宋体"/>
        <family val="3"/>
        <charset val="134"/>
      </rPr>
      <t>开放的</t>
    </r>
    <r>
      <rPr>
        <sz val="10"/>
        <color rgb="FFFF0000"/>
        <rFont val="Arial"/>
        <family val="2"/>
      </rPr>
      <t>SDK</t>
    </r>
    <r>
      <rPr>
        <sz val="10"/>
        <color rgb="FFFF0000"/>
        <rFont val="宋体"/>
        <family val="3"/>
        <charset val="134"/>
      </rPr>
      <t xml:space="preserve">，集成设备能力，支持第三方做对接开发
操作系统及参数
</t>
    </r>
    <r>
      <rPr>
        <sz val="10"/>
        <color rgb="FFFF0000"/>
        <rFont val="Arial"/>
        <family val="2"/>
      </rPr>
      <t>1) Android</t>
    </r>
    <r>
      <rPr>
        <sz val="10"/>
        <color rgb="FFFF0000"/>
        <rFont val="宋体"/>
        <family val="3"/>
        <charset val="134"/>
      </rPr>
      <t>智能操作系统</t>
    </r>
    <r>
      <rPr>
        <sz val="10"/>
        <color rgb="FFFF0000"/>
        <rFont val="Arial"/>
        <family val="2"/>
      </rPr>
      <t>6.0</t>
    </r>
    <r>
      <rPr>
        <sz val="10"/>
        <color rgb="FFFF0000"/>
        <rFont val="宋体"/>
        <family val="3"/>
        <charset val="134"/>
      </rPr>
      <t xml:space="preserve">以上，稳定可靠；
</t>
    </r>
    <r>
      <rPr>
        <sz val="10"/>
        <color rgb="FFFF0000"/>
        <rFont val="Arial"/>
        <family val="2"/>
      </rPr>
      <t xml:space="preserve">2) </t>
    </r>
    <r>
      <rPr>
        <sz val="10"/>
        <color rgb="FFFF0000"/>
        <rFont val="宋体"/>
        <family val="3"/>
        <charset val="134"/>
      </rPr>
      <t>系统内存：≧</t>
    </r>
    <r>
      <rPr>
        <sz val="10"/>
        <color rgb="FFFF0000"/>
        <rFont val="Arial"/>
        <family val="2"/>
      </rPr>
      <t>2G</t>
    </r>
    <r>
      <rPr>
        <sz val="10"/>
        <color rgb="FFFF0000"/>
        <rFont val="宋体"/>
        <family val="3"/>
        <charset val="134"/>
      </rPr>
      <t xml:space="preserve">内存；
</t>
    </r>
    <r>
      <rPr>
        <sz val="10"/>
        <color rgb="FFFF0000"/>
        <rFont val="Arial"/>
        <family val="2"/>
      </rPr>
      <t xml:space="preserve">3) </t>
    </r>
    <r>
      <rPr>
        <sz val="10"/>
        <color rgb="FFFF0000"/>
        <rFont val="宋体"/>
        <family val="3"/>
        <charset val="134"/>
      </rPr>
      <t>系统</t>
    </r>
    <r>
      <rPr>
        <sz val="10"/>
        <color rgb="FFFF0000"/>
        <rFont val="Arial"/>
        <family val="2"/>
      </rPr>
      <t>CPU</t>
    </r>
    <r>
      <rPr>
        <sz val="10"/>
        <color rgb="FFFF0000"/>
        <rFont val="宋体"/>
        <family val="3"/>
        <charset val="134"/>
      </rPr>
      <t>：四核</t>
    </r>
    <r>
      <rPr>
        <sz val="10"/>
        <color rgb="FFFF0000"/>
        <rFont val="Arial"/>
        <family val="2"/>
      </rPr>
      <t>1.8GHZ</t>
    </r>
    <r>
      <rPr>
        <sz val="10"/>
        <color rgb="FFFF0000"/>
        <rFont val="宋体"/>
        <family val="3"/>
        <charset val="134"/>
      </rPr>
      <t xml:space="preserve">
</t>
    </r>
    <r>
      <rPr>
        <sz val="10"/>
        <color rgb="FFFF0000"/>
        <rFont val="Arial"/>
        <family val="2"/>
      </rPr>
      <t xml:space="preserve">4) </t>
    </r>
    <r>
      <rPr>
        <sz val="10"/>
        <color rgb="FFFF0000"/>
        <rFont val="宋体"/>
        <family val="3"/>
        <charset val="134"/>
      </rPr>
      <t>系统存储空间：</t>
    </r>
    <r>
      <rPr>
        <sz val="10"/>
        <color rgb="FFFF0000"/>
        <rFont val="Arial"/>
        <family val="2"/>
      </rPr>
      <t>16G
5</t>
    </r>
    <r>
      <rPr>
        <sz val="10"/>
        <color rgb="FFFF0000"/>
        <rFont val="宋体"/>
        <family val="3"/>
        <charset val="134"/>
      </rPr>
      <t>）</t>
    </r>
    <r>
      <rPr>
        <sz val="10"/>
        <color rgb="FFFF0000"/>
        <rFont val="Arial"/>
        <family val="2"/>
      </rPr>
      <t xml:space="preserve"> </t>
    </r>
    <r>
      <rPr>
        <sz val="10"/>
        <color rgb="FFFF0000"/>
        <rFont val="宋体"/>
        <family val="3"/>
        <charset val="134"/>
      </rPr>
      <t>内置</t>
    </r>
    <r>
      <rPr>
        <sz val="10"/>
        <color rgb="FFFF0000"/>
        <rFont val="Arial"/>
        <family val="2"/>
      </rPr>
      <t>MIC</t>
    </r>
    <r>
      <rPr>
        <sz val="10"/>
        <color rgb="FFFF0000"/>
        <rFont val="宋体"/>
        <family val="3"/>
        <charset val="134"/>
      </rPr>
      <t>拾音器输入</t>
    </r>
    <r>
      <rPr>
        <sz val="10"/>
        <color rgb="FFFF0000"/>
        <rFont val="Arial"/>
        <family val="2"/>
      </rPr>
      <t xml:space="preserve"> </t>
    </r>
    <r>
      <rPr>
        <sz val="10"/>
        <color rgb="FFFF0000"/>
        <rFont val="宋体"/>
        <family val="3"/>
        <charset val="134"/>
      </rPr>
      <t>内置两个</t>
    </r>
    <r>
      <rPr>
        <sz val="10"/>
        <color rgb="FFFF0000"/>
        <rFont val="Arial"/>
        <family val="2"/>
      </rPr>
      <t>1.5w</t>
    </r>
    <r>
      <rPr>
        <sz val="10"/>
        <color rgb="FFFF0000"/>
        <rFont val="宋体"/>
        <family val="3"/>
        <charset val="134"/>
      </rPr>
      <t xml:space="preserve">喇叭输出
</t>
    </r>
    <r>
      <rPr>
        <sz val="10"/>
        <color rgb="FFFF0000"/>
        <rFont val="Arial"/>
        <family val="2"/>
      </rPr>
      <t>6</t>
    </r>
    <r>
      <rPr>
        <sz val="10"/>
        <color rgb="FFFF0000"/>
        <rFont val="宋体"/>
        <family val="3"/>
        <charset val="134"/>
      </rPr>
      <t>）</t>
    </r>
    <r>
      <rPr>
        <sz val="10"/>
        <color rgb="FFFF0000"/>
        <rFont val="Arial"/>
        <family val="2"/>
      </rPr>
      <t xml:space="preserve"> </t>
    </r>
    <r>
      <rPr>
        <sz val="10"/>
        <color rgb="FFFF0000"/>
        <rFont val="宋体"/>
        <family val="3"/>
        <charset val="134"/>
      </rPr>
      <t>千兆网络，支持</t>
    </r>
    <r>
      <rPr>
        <sz val="10"/>
        <color rgb="FFFF0000"/>
        <rFont val="Arial"/>
        <family val="2"/>
      </rPr>
      <t xml:space="preserve">PoE </t>
    </r>
    <r>
      <rPr>
        <sz val="10"/>
        <color rgb="FFFF0000"/>
        <rFont val="宋体"/>
        <family val="3"/>
        <charset val="134"/>
      </rPr>
      <t>（</t>
    </r>
    <r>
      <rPr>
        <sz val="10"/>
        <color rgb="FFFF0000"/>
        <rFont val="Arial"/>
        <family val="2"/>
      </rPr>
      <t>AT</t>
    </r>
    <r>
      <rPr>
        <sz val="10"/>
        <color rgb="FFFF0000"/>
        <rFont val="宋体"/>
        <family val="3"/>
        <charset val="134"/>
      </rPr>
      <t xml:space="preserve">）
</t>
    </r>
    <r>
      <rPr>
        <sz val="10"/>
        <color rgb="FFFF0000"/>
        <rFont val="Arial"/>
        <family val="2"/>
      </rPr>
      <t>7</t>
    </r>
    <r>
      <rPr>
        <sz val="10"/>
        <color rgb="FFFF0000"/>
        <rFont val="宋体"/>
        <family val="3"/>
        <charset val="134"/>
      </rPr>
      <t>）</t>
    </r>
    <r>
      <rPr>
        <sz val="10"/>
        <color rgb="FFFF0000"/>
        <rFont val="Arial"/>
        <family val="2"/>
      </rPr>
      <t xml:space="preserve"> </t>
    </r>
    <r>
      <rPr>
        <sz val="10"/>
        <color rgb="FFFF0000"/>
        <rFont val="宋体"/>
        <family val="3"/>
        <charset val="134"/>
      </rPr>
      <t>两个</t>
    </r>
    <r>
      <rPr>
        <sz val="10"/>
        <color rgb="FFFF0000"/>
        <rFont val="Arial"/>
        <family val="2"/>
      </rPr>
      <t>USB</t>
    </r>
    <r>
      <rPr>
        <sz val="10"/>
        <color rgb="FFFF0000"/>
        <rFont val="宋体"/>
        <family val="3"/>
        <charset val="134"/>
      </rPr>
      <t>对外接口</t>
    </r>
    <phoneticPr fontId="29" type="noConversion"/>
  </si>
  <si>
    <r>
      <t>组合了视频拼接处理器、视频切换主控以及采集卡、输出卡等多种功能：
一、视频切换主控硬件（含控制平板）：
1、系统为集成化一体设备，2U机架式非多种设备的物理搭积；CPU Intel I7 4核8线程，主频2.7GHZ，睿频3.7GHZ，6M  内存 8GB 硬盘 SSD 512G，显卡 NVIDIA Quadro P620专业显卡，单口最大输出5120×3200，4×Mini DisplayPort接口，支持4K或5K显示器，最大分辨率达到15360*2160或7680*4320等多个组合模式，支持4K@60HZ的HDR色彩。 
2、工作电源：AC220V 电源输入处装置断路自熔断保险丝（高压、断路情况自动熔断，保护设备），内置浪涌防护装置（设备遇到强浪涌时，设备会采取保护模式，自动断电保护所连设备）。
二、视频切换主控软件：
1、安全管理，设备都具备唯一的二维码，本地播放节目增加安全密码认证命令，防止节目误播认证成功后才能播放节目，可对播放的节目进行自由组合（TXT、JPG、PPT、MP4等视频），节目做到无缝切换，对于节目停留时间自由设置。并可根据需求对播放内容进行日志回访，查找任一时间段的工作状态。
2、智能软件多样式操控管理，配置X、Y轴及长宽度设置根据显示要求一键设置播放界面尺寸及波特率设定，也可根据要求进行自由分屏（1、2、3、4屏），可实现左右、上下等多种分屏模式。
3、便捷式管理设计，一键开关功能，当按钮关闭时，可同步关闭外设（视频处理器，拼接器、功放、显示屏等）。反之开启时也会开启这些外接设备。同时设备推送开、关机执行信息给管理人员。
4、设备内置智能摇控器感应点，播放 ppt文件时，可通过手机、IPD等对PPT进行调取、切换、前翻，后进；也可对视频进行切换、快进、快退、暂停、停止等功能，接合现场调节声音分贝。
5、支持Windows平板在同网段内对屏幕进行开关、在单或多窗口下可以对播放的内容进行切换、更改、排序等管理。
三、视频拼接处理器：
1路DVI，2路VGA，1路HDMI，2路CVBS输入(可扩展)，≥4路DVI输出，</t>
    </r>
    <r>
      <rPr>
        <u/>
        <sz val="10"/>
        <color rgb="FFFF0000"/>
        <rFont val="微软雅黑"/>
        <family val="2"/>
        <charset val="134"/>
      </rPr>
      <t>设备必须为模块化设计的一体化设备，不能采用满足功能条件而采用多种设备组合形式用于投标。</t>
    </r>
    <r>
      <rPr>
        <sz val="10"/>
        <color rgb="FFFF0000"/>
        <rFont val="微软雅黑"/>
        <family val="2"/>
        <charset val="134"/>
      </rPr>
      <t xml:space="preserve">
采用纯硬件结构，机箱采用EMI结构设计，有效防磁，防信号干扰，无PC操作系统，不会感染病毒致系统瘫痪，通电≤5秒就可以工作，可以硬开关机。
可同时上RGB/DVI信号和高清视频信号。可以播放多路实时动态高清视频图像。
能够支持调整每个单屏输出的色彩变化，包括亮度，对比度，亮暗平衡的调整。
画面RGB信号多层图层叠加，单屏最多可扩展为24层RGB信号叠加。
支持1920*1080输入，支持数字DVI高清信号输入、输出。
支持输出从640x480到1920x1080标准分辨率的图像。支持每像素32位色彩深度。
可实现图像信号多窗口显示、单屏显示不同的画面、整屏显示单一信号大画面、窗口任意移动、任意缩放、信号任意叠加、图像信号自动识别、预存场景调用、大屏画面后台单屏回显监控等功能。
采用模块化设计思路，输入信号、输出信号、电路、光学处理等通过不同的模块转换到另外的电路上，能避免某一信号出现故障而替换整块电路板的弊端，降低维护成本。可控制128个单元的组合显示，为满足日后现场设备扩容能力。
无故障运行时间：≥40000小时。</t>
    </r>
  </si>
  <si>
    <t>显示屏：75寸、分辨率：4K（3840*2160）、视频显示格式：2160P、背景灯光类型：LED、屏幕比例：16:9.带移动支架；采用量子点技术、4核心，内存≥2.5G，刷新率 不小于120Hz；对比度：3000:1；支持环绕立体声；支持2.4GHz/5GHz（802.11 a/b/g/n/ac）；支持 蓝牙5.0；1×网络接口、1×USB3.0接口、 3*HDMI 2.0</t>
    <phoneticPr fontId="29" type="noConversion"/>
  </si>
  <si>
    <t>50寸，LED背光，接口：HDMI、VGA、AV、USB3.0、Lan，亮度不低于300cd/m2，对比度不低于3500:1</t>
    <phoneticPr fontId="29" type="noConversion"/>
  </si>
  <si>
    <t xml:space="preserve">1.点间距≤1.25mm；像素密度≥6400000点/平方米；  采用表贴三合一LED ，金线灯珠                                                    
2.LED类型:三合一; 封装单位：国星、亿光、东山精密；箱体平整度：≤0.1mm，箱体间缝隙≤0.1
3.显示屏尺寸≥6.6m×2.3625m，单元分辨率480×270，压铸铝前维护箱体，16:9设计
4. 亮度：≥700cd/㎡
5. 色温可调范围：3200K~9300K可调
6．对比度≥8000:1
7. 视角：水平视角≥160°，垂直视角≥140°
8. 刷新频率≥3840HZ。
9.显示屏亮度均匀性≥98%。
10.色度均匀性(校正后)：±0.003Cx，Cy之内
11.模组接插件采用活动式设计，支持以模组为单位对整屏拼缝进行调整
12.产品防尘等级满足 IP5X 防护等级；                                             </t>
    <phoneticPr fontId="29" type="noConversion"/>
  </si>
  <si>
    <t>*服务器</t>
    <phoneticPr fontId="29" type="noConversion"/>
  </si>
  <si>
    <t>*存储</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</si>
</sst>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_);[Red]\(0\)"/>
    <numFmt numFmtId="178" formatCode="[$-F400]h:mm:ss\ AM/PM"/>
  </numFmts>
  <fonts count="39" x14ac:knownFonts="1">
    <font>
      <sz val="11"/>
      <color theme="1"/>
      <name val="宋体"/>
      <charset val="134"/>
      <scheme val="minor"/>
    </font>
    <font>
      <sz val="10"/>
      <color theme="1"/>
      <name val="微软雅黑"/>
      <family val="2"/>
      <charset val="134"/>
    </font>
    <font>
      <b/>
      <sz val="14"/>
      <color theme="1"/>
      <name val="微软雅黑"/>
      <family val="2"/>
      <charset val="134"/>
    </font>
    <font>
      <b/>
      <sz val="10"/>
      <color theme="1"/>
      <name val="微软雅黑"/>
      <family val="2"/>
      <charset val="134"/>
    </font>
    <font>
      <sz val="10"/>
      <name val="微软雅黑"/>
      <family val="2"/>
      <charset val="134"/>
    </font>
    <font>
      <b/>
      <sz val="12"/>
      <color theme="1"/>
      <name val="微软雅黑"/>
      <family val="2"/>
      <charset val="134"/>
    </font>
    <font>
      <sz val="10"/>
      <color rgb="FFFF0000"/>
      <name val="微软雅黑"/>
      <family val="2"/>
      <charset val="134"/>
    </font>
    <font>
      <sz val="10"/>
      <color indexed="8"/>
      <name val="微软雅黑"/>
      <family val="2"/>
      <charset val="134"/>
    </font>
    <font>
      <sz val="10"/>
      <name val="宋体"/>
      <family val="3"/>
      <charset val="134"/>
    </font>
    <font>
      <sz val="10"/>
      <name val="Arial"/>
      <family val="2"/>
    </font>
    <font>
      <b/>
      <sz val="14"/>
      <name val="微软雅黑"/>
      <family val="2"/>
      <charset val="134"/>
    </font>
    <font>
      <b/>
      <sz val="10"/>
      <name val="微软雅黑"/>
      <family val="2"/>
      <charset val="134"/>
    </font>
    <font>
      <sz val="10"/>
      <color theme="1"/>
      <name val="Arial"/>
      <family val="2"/>
    </font>
    <font>
      <b/>
      <sz val="10"/>
      <color theme="1"/>
      <name val="Arial"/>
      <family val="2"/>
    </font>
    <font>
      <b/>
      <sz val="10"/>
      <color theme="1"/>
      <name val="宋体"/>
      <family val="3"/>
      <charset val="134"/>
    </font>
    <font>
      <sz val="10"/>
      <color theme="1"/>
      <name val="宋体"/>
      <family val="3"/>
      <charset val="134"/>
    </font>
    <font>
      <sz val="11"/>
      <name val="微软雅黑"/>
      <family val="2"/>
      <charset val="134"/>
    </font>
    <font>
      <b/>
      <sz val="10"/>
      <name val="Arial"/>
      <family val="2"/>
    </font>
    <font>
      <sz val="10"/>
      <color indexed="8"/>
      <name val="宋体"/>
      <family val="3"/>
      <charset val="134"/>
    </font>
    <font>
      <sz val="10"/>
      <color indexed="8"/>
      <name val="Arial"/>
      <family val="2"/>
    </font>
    <font>
      <sz val="10"/>
      <color rgb="FF000000"/>
      <name val="宋体"/>
      <family val="3"/>
      <charset val="134"/>
    </font>
    <font>
      <b/>
      <sz val="10"/>
      <name val="宋体"/>
      <family val="3"/>
      <charset val="134"/>
    </font>
    <font>
      <sz val="10"/>
      <color rgb="FF000000"/>
      <name val="微软雅黑"/>
      <family val="2"/>
      <charset val="134"/>
    </font>
    <font>
      <sz val="8"/>
      <name val="微软雅黑"/>
      <family val="2"/>
      <charset val="134"/>
    </font>
    <font>
      <sz val="11"/>
      <color theme="1"/>
      <name val="宋体"/>
      <family val="3"/>
      <charset val="134"/>
      <scheme val="minor"/>
    </font>
    <font>
      <sz val="12"/>
      <color theme="1"/>
      <name val="宋体"/>
      <family val="3"/>
      <charset val="134"/>
      <scheme val="minor"/>
    </font>
    <font>
      <sz val="12"/>
      <name val="宋体"/>
      <family val="3"/>
      <charset val="134"/>
    </font>
    <font>
      <sz val="12"/>
      <name val="Times New Roman"/>
      <family val="1"/>
    </font>
    <font>
      <vertAlign val="superscript"/>
      <sz val="10"/>
      <name val="微软雅黑"/>
      <family val="2"/>
      <charset val="134"/>
    </font>
    <font>
      <sz val="9"/>
      <name val="宋体"/>
      <family val="3"/>
      <charset val="134"/>
      <scheme val="minor"/>
    </font>
    <font>
      <sz val="10"/>
      <name val="微软雅黑"/>
      <family val="2"/>
      <charset val="134"/>
    </font>
    <font>
      <sz val="10"/>
      <color theme="1"/>
      <name val="微软雅黑"/>
      <family val="2"/>
      <charset val="134"/>
    </font>
    <font>
      <sz val="10"/>
      <name val="宋体"/>
      <family val="3"/>
      <charset val="134"/>
    </font>
    <font>
      <sz val="10"/>
      <color rgb="FFFF0000"/>
      <name val="微软雅黑"/>
      <family val="2"/>
      <charset val="134"/>
    </font>
    <font>
      <sz val="10"/>
      <color rgb="FFFF0000"/>
      <name val="Arial"/>
      <family val="2"/>
    </font>
    <font>
      <b/>
      <sz val="10"/>
      <color theme="1"/>
      <name val="微软雅黑"/>
      <family val="2"/>
      <charset val="134"/>
    </font>
    <font>
      <sz val="10"/>
      <color rgb="FFFF0000"/>
      <name val="宋体"/>
      <family val="3"/>
      <charset val="134"/>
    </font>
    <font>
      <b/>
      <sz val="10"/>
      <color rgb="FFFF0000"/>
      <name val="宋体"/>
      <family val="3"/>
      <charset val="134"/>
    </font>
    <font>
      <u/>
      <sz val="10"/>
      <color rgb="FFFF0000"/>
      <name val="微软雅黑"/>
      <family val="2"/>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2">
    <xf numFmtId="0" fontId="0" fillId="0" borderId="0">
      <alignment vertical="center"/>
    </xf>
    <xf numFmtId="0" fontId="24" fillId="0" borderId="0">
      <alignment vertical="center"/>
    </xf>
    <xf numFmtId="0" fontId="24" fillId="0" borderId="0">
      <alignment vertical="center"/>
    </xf>
    <xf numFmtId="0" fontId="25" fillId="0" borderId="0"/>
    <xf numFmtId="0" fontId="27" fillId="0" borderId="0"/>
    <xf numFmtId="0" fontId="26" fillId="0" borderId="0"/>
    <xf numFmtId="0" fontId="26" fillId="0" borderId="0"/>
    <xf numFmtId="0" fontId="26" fillId="0" borderId="0"/>
    <xf numFmtId="0" fontId="27" fillId="0" borderId="0"/>
    <xf numFmtId="41"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0" borderId="0"/>
    <xf numFmtId="0" fontId="26" fillId="0" borderId="0"/>
    <xf numFmtId="0" fontId="26" fillId="0" borderId="0">
      <alignment vertical="center"/>
    </xf>
    <xf numFmtId="0" fontId="24" fillId="0" borderId="0">
      <alignment vertical="center"/>
    </xf>
    <xf numFmtId="0" fontId="27" fillId="0" borderId="0"/>
    <xf numFmtId="0" fontId="24" fillId="0" borderId="0">
      <alignment vertical="center"/>
    </xf>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7" fillId="0" borderId="0"/>
    <xf numFmtId="0" fontId="25" fillId="0" borderId="0"/>
    <xf numFmtId="0" fontId="25" fillId="0" borderId="0"/>
  </cellStyleXfs>
  <cellXfs count="265">
    <xf numFmtId="0" fontId="0" fillId="0" borderId="0" xfId="0">
      <alignment vertical="center"/>
    </xf>
    <xf numFmtId="0" fontId="1" fillId="0" borderId="0" xfId="23" applyFont="1" applyAlignment="1">
      <alignment horizontal="center" vertical="center" wrapText="1"/>
    </xf>
    <xf numFmtId="0" fontId="24" fillId="0" borderId="0" xfId="23">
      <alignment vertical="center"/>
    </xf>
    <xf numFmtId="0" fontId="24" fillId="0" borderId="0" xfId="23" applyAlignment="1">
      <alignment horizontal="left" vertical="center"/>
    </xf>
    <xf numFmtId="0" fontId="3" fillId="0" borderId="1" xfId="23" applyFont="1" applyBorder="1" applyAlignment="1">
      <alignment horizontal="center" vertical="center" wrapText="1"/>
    </xf>
    <xf numFmtId="0" fontId="3" fillId="0" borderId="1" xfId="23" applyFont="1" applyFill="1" applyBorder="1" applyAlignment="1">
      <alignment horizontal="center" vertical="center" wrapText="1"/>
    </xf>
    <xf numFmtId="0" fontId="3" fillId="0" borderId="1" xfId="23" applyFont="1" applyBorder="1" applyAlignment="1">
      <alignment horizontal="left" vertical="center" wrapText="1"/>
    </xf>
    <xf numFmtId="0" fontId="24" fillId="0" borderId="1" xfId="23" applyBorder="1" applyAlignment="1">
      <alignment horizontal="center" vertical="center"/>
    </xf>
    <xf numFmtId="0" fontId="4" fillId="0" borderId="1" xfId="23" applyFont="1" applyFill="1" applyBorder="1" applyAlignment="1">
      <alignment horizontal="center" vertical="center" wrapText="1"/>
    </xf>
    <xf numFmtId="0" fontId="4" fillId="0" borderId="1" xfId="23" applyFont="1" applyFill="1" applyBorder="1" applyAlignment="1">
      <alignment horizontal="left" vertical="center" wrapText="1"/>
    </xf>
    <xf numFmtId="0" fontId="4" fillId="0" borderId="0" xfId="23" applyFont="1" applyFill="1" applyBorder="1" applyAlignment="1">
      <alignment vertical="center" wrapText="1"/>
    </xf>
    <xf numFmtId="0" fontId="1" fillId="2" borderId="0" xfId="23" applyFont="1" applyFill="1" applyAlignment="1">
      <alignment horizontal="center" vertical="center" wrapText="1"/>
    </xf>
    <xf numFmtId="0" fontId="1" fillId="0" borderId="0" xfId="23" applyFont="1" applyFill="1" applyAlignment="1">
      <alignment horizontal="center" vertical="center" wrapText="1"/>
    </xf>
    <xf numFmtId="0" fontId="1" fillId="0" borderId="0" xfId="23" applyFont="1" applyFill="1" applyAlignment="1">
      <alignment horizontal="left" vertical="center" wrapText="1"/>
    </xf>
    <xf numFmtId="0" fontId="3" fillId="0" borderId="1" xfId="23" applyFont="1" applyFill="1" applyBorder="1" applyAlignment="1">
      <alignment horizontal="left" vertical="center" wrapText="1"/>
    </xf>
    <xf numFmtId="0" fontId="1" fillId="0" borderId="1" xfId="23" applyFont="1" applyFill="1" applyBorder="1" applyAlignment="1">
      <alignment horizontal="center" vertical="center" wrapText="1"/>
    </xf>
    <xf numFmtId="0" fontId="1" fillId="0" borderId="1" xfId="23" applyFont="1" applyFill="1" applyBorder="1" applyAlignment="1">
      <alignment horizontal="left" vertical="center" wrapText="1"/>
    </xf>
    <xf numFmtId="0" fontId="4" fillId="0" borderId="1" xfId="18" applyFont="1" applyFill="1" applyBorder="1" applyAlignment="1">
      <alignment horizontal="center" vertical="center" wrapText="1"/>
    </xf>
    <xf numFmtId="0" fontId="4" fillId="0" borderId="1" xfId="18" applyFont="1" applyFill="1" applyBorder="1" applyAlignment="1">
      <alignment horizontal="left" vertical="center" wrapText="1"/>
    </xf>
    <xf numFmtId="0" fontId="1" fillId="2" borderId="1" xfId="23" applyFont="1" applyFill="1" applyBorder="1" applyAlignment="1">
      <alignment horizontal="center" vertical="center" wrapText="1"/>
    </xf>
    <xf numFmtId="0" fontId="4" fillId="2" borderId="1" xfId="23"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18" applyFont="1" applyBorder="1" applyAlignment="1">
      <alignment horizontal="left" vertical="center" wrapText="1"/>
    </xf>
    <xf numFmtId="0" fontId="4" fillId="0" borderId="1" xfId="18" applyFont="1" applyFill="1" applyBorder="1" applyAlignment="1" applyProtection="1">
      <alignment horizontal="center" vertical="center" wrapText="1"/>
      <protection locked="0"/>
    </xf>
    <xf numFmtId="0" fontId="6" fillId="0" borderId="1" xfId="18" applyFont="1" applyFill="1" applyBorder="1" applyAlignment="1">
      <alignment horizontal="left" vertical="center" wrapText="1"/>
    </xf>
    <xf numFmtId="0" fontId="4" fillId="0" borderId="1" xfId="18" applyFont="1" applyFill="1" applyBorder="1" applyAlignment="1" applyProtection="1">
      <alignment horizontal="left" vertical="center" wrapText="1"/>
      <protection locked="0"/>
    </xf>
    <xf numFmtId="0" fontId="6" fillId="0" borderId="1" xfId="18" applyFont="1" applyFill="1" applyBorder="1" applyAlignment="1" applyProtection="1">
      <alignment horizontal="left" vertical="center" wrapText="1"/>
      <protection locked="0"/>
    </xf>
    <xf numFmtId="0" fontId="4" fillId="2" borderId="1" xfId="18" applyFont="1" applyFill="1" applyBorder="1" applyAlignment="1">
      <alignment horizontal="center" vertical="center" wrapText="1"/>
    </xf>
    <xf numFmtId="0" fontId="4" fillId="2" borderId="1" xfId="18" applyFont="1" applyFill="1" applyBorder="1" applyAlignment="1">
      <alignment horizontal="left" vertical="center" wrapText="1"/>
    </xf>
    <xf numFmtId="0" fontId="4" fillId="2" borderId="1" xfId="30" applyFont="1" applyFill="1" applyBorder="1" applyAlignment="1">
      <alignment horizontal="center" vertical="center" wrapText="1"/>
    </xf>
    <xf numFmtId="0" fontId="4" fillId="2" borderId="1" xfId="30" applyFont="1" applyFill="1" applyBorder="1" applyAlignment="1">
      <alignment horizontal="left" vertical="center" wrapText="1"/>
    </xf>
    <xf numFmtId="0" fontId="4" fillId="2" borderId="1" xfId="30" applyFont="1" applyFill="1" applyBorder="1" applyAlignment="1">
      <alignment horizontal="center" vertical="center"/>
    </xf>
    <xf numFmtId="0" fontId="4" fillId="0" borderId="1" xfId="30" applyFont="1" applyFill="1" applyBorder="1" applyAlignment="1">
      <alignment horizontal="center" vertical="center" wrapText="1"/>
    </xf>
    <xf numFmtId="0" fontId="4" fillId="0" borderId="1" xfId="30" applyFont="1" applyFill="1" applyBorder="1" applyAlignment="1">
      <alignment horizontal="left" vertical="center" wrapText="1"/>
    </xf>
    <xf numFmtId="0" fontId="4" fillId="0" borderId="1" xfId="30" applyFont="1" applyFill="1" applyBorder="1" applyAlignment="1">
      <alignment horizontal="center" vertical="center"/>
    </xf>
    <xf numFmtId="0" fontId="4" fillId="0" borderId="1" xfId="8" applyFont="1" applyFill="1" applyBorder="1" applyAlignment="1">
      <alignment horizontal="left" vertical="center" wrapText="1"/>
    </xf>
    <xf numFmtId="0" fontId="4" fillId="0" borderId="1" xfId="17" applyFont="1" applyFill="1" applyBorder="1" applyAlignment="1">
      <alignment horizontal="center" vertical="center" wrapText="1"/>
    </xf>
    <xf numFmtId="40" fontId="4" fillId="0" borderId="1" xfId="23" applyNumberFormat="1" applyFont="1" applyFill="1" applyBorder="1" applyAlignment="1">
      <alignment horizontal="left" vertical="center" wrapText="1"/>
    </xf>
    <xf numFmtId="0" fontId="4" fillId="0" borderId="1" xfId="8" applyFont="1" applyFill="1" applyBorder="1" applyAlignment="1">
      <alignment horizontal="center" vertical="center" wrapText="1"/>
    </xf>
    <xf numFmtId="177" fontId="4" fillId="0" borderId="1" xfId="8" applyNumberFormat="1" applyFont="1" applyFill="1" applyBorder="1" applyAlignment="1">
      <alignment horizontal="left" vertical="center" wrapText="1"/>
    </xf>
    <xf numFmtId="0" fontId="4" fillId="0" borderId="1" xfId="29" applyFont="1" applyFill="1" applyBorder="1" applyAlignment="1">
      <alignment horizontal="center" vertical="center" wrapText="1"/>
    </xf>
    <xf numFmtId="0" fontId="4" fillId="0" borderId="1" xfId="29" applyFont="1" applyFill="1" applyBorder="1" applyAlignment="1">
      <alignment horizontal="left" vertical="center" wrapText="1"/>
    </xf>
    <xf numFmtId="0" fontId="4" fillId="0" borderId="1" xfId="29" applyFont="1" applyFill="1" applyBorder="1" applyAlignment="1" applyProtection="1">
      <alignment horizontal="left" vertical="center" wrapText="1"/>
      <protection locked="0"/>
    </xf>
    <xf numFmtId="0" fontId="4" fillId="0" borderId="1" xfId="4" applyFont="1" applyFill="1" applyBorder="1" applyAlignment="1">
      <alignment horizontal="center" vertical="center" wrapText="1"/>
    </xf>
    <xf numFmtId="0" fontId="4" fillId="0" borderId="1" xfId="16" applyFont="1" applyBorder="1" applyAlignment="1">
      <alignment horizontal="center" vertical="center" wrapText="1"/>
    </xf>
    <xf numFmtId="0" fontId="7" fillId="0" borderId="1" xfId="25" applyFont="1" applyFill="1" applyBorder="1" applyAlignment="1">
      <alignment horizontal="left" vertical="center" wrapText="1"/>
    </xf>
    <xf numFmtId="0" fontId="7" fillId="0" borderId="1" xfId="23" applyFont="1" applyFill="1" applyBorder="1" applyAlignment="1">
      <alignment horizontal="center" vertical="center" wrapText="1"/>
    </xf>
    <xf numFmtId="0" fontId="7" fillId="0" borderId="1" xfId="18" applyFont="1" applyFill="1" applyBorder="1" applyAlignment="1">
      <alignment horizontal="center" vertical="center" wrapText="1"/>
    </xf>
    <xf numFmtId="49" fontId="4" fillId="0" borderId="1" xfId="9"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0" borderId="0" xfId="23" applyFont="1" applyAlignment="1">
      <alignment horizontal="center" vertical="center"/>
    </xf>
    <xf numFmtId="0" fontId="4" fillId="0" borderId="0" xfId="23" applyFont="1" applyAlignment="1">
      <alignment horizontal="center" vertical="center" wrapText="1"/>
    </xf>
    <xf numFmtId="0" fontId="11" fillId="0" borderId="1" xfId="23" applyFont="1" applyBorder="1" applyAlignment="1">
      <alignment horizontal="center" vertical="center" wrapText="1"/>
    </xf>
    <xf numFmtId="0" fontId="11" fillId="2" borderId="1" xfId="23" applyFont="1" applyFill="1" applyBorder="1" applyAlignment="1">
      <alignment horizontal="center" vertical="center" wrapText="1"/>
    </xf>
    <xf numFmtId="0" fontId="4" fillId="0" borderId="1" xfId="23" applyFont="1" applyBorder="1" applyAlignment="1">
      <alignment horizontal="center" vertical="center" wrapText="1"/>
    </xf>
    <xf numFmtId="0" fontId="4" fillId="0" borderId="1" xfId="23" applyFont="1" applyFill="1" applyBorder="1" applyAlignment="1">
      <alignment horizontal="left" vertical="top" wrapText="1"/>
    </xf>
    <xf numFmtId="0" fontId="4"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12" fillId="0" borderId="0" xfId="0" applyFo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top" wrapText="1"/>
    </xf>
    <xf numFmtId="0" fontId="16" fillId="0" borderId="0" xfId="23" applyFont="1">
      <alignment vertical="center"/>
    </xf>
    <xf numFmtId="176" fontId="4" fillId="2" borderId="1" xfId="18" applyNumberFormat="1" applyFont="1" applyFill="1" applyBorder="1" applyAlignment="1">
      <alignment horizontal="center" vertical="center"/>
    </xf>
    <xf numFmtId="176" fontId="4" fillId="2" borderId="1" xfId="23" applyNumberFormat="1" applyFont="1" applyFill="1" applyBorder="1" applyAlignment="1">
      <alignment horizontal="left" vertical="center" wrapText="1"/>
    </xf>
    <xf numFmtId="176" fontId="4" fillId="2" borderId="1" xfId="0" applyNumberFormat="1" applyFont="1" applyFill="1" applyBorder="1" applyAlignment="1">
      <alignment horizontal="center" vertical="center"/>
    </xf>
    <xf numFmtId="0" fontId="4" fillId="2" borderId="1" xfId="23" applyFont="1" applyFill="1" applyBorder="1" applyAlignment="1">
      <alignment horizontal="left" vertical="center" wrapText="1"/>
    </xf>
    <xf numFmtId="176" fontId="4" fillId="2" borderId="1" xfId="23" applyNumberFormat="1" applyFont="1" applyFill="1" applyBorder="1" applyAlignment="1">
      <alignment horizontal="center" vertical="center"/>
    </xf>
    <xf numFmtId="0" fontId="4" fillId="2" borderId="1" xfId="23" applyFont="1" applyFill="1" applyBorder="1" applyAlignment="1">
      <alignment horizontal="center" vertical="center"/>
    </xf>
    <xf numFmtId="0" fontId="4" fillId="2" borderId="1" xfId="23" applyFont="1" applyFill="1" applyBorder="1" applyAlignment="1">
      <alignment horizontal="left" vertical="center"/>
    </xf>
    <xf numFmtId="176" fontId="4" fillId="2" borderId="1" xfId="23" applyNumberFormat="1" applyFont="1" applyFill="1" applyBorder="1" applyAlignment="1">
      <alignment horizontal="center" vertical="center" wrapText="1"/>
    </xf>
    <xf numFmtId="176" fontId="4" fillId="2" borderId="1" xfId="23" applyNumberFormat="1" applyFont="1" applyFill="1" applyBorder="1" applyAlignment="1">
      <alignment horizontal="left" vertical="center"/>
    </xf>
    <xf numFmtId="0" fontId="12" fillId="0" borderId="1" xfId="0" applyFont="1" applyFill="1" applyBorder="1" applyAlignment="1">
      <alignment vertical="center" wrapText="1"/>
    </xf>
    <xf numFmtId="0" fontId="15" fillId="0" borderId="1" xfId="0" applyFont="1" applyFill="1" applyBorder="1" applyAlignment="1">
      <alignment vertical="center" wrapText="1"/>
    </xf>
    <xf numFmtId="177" fontId="4" fillId="2" borderId="1" xfId="18" applyNumberFormat="1" applyFont="1" applyFill="1" applyBorder="1" applyAlignment="1">
      <alignment horizontal="center" vertical="center"/>
    </xf>
    <xf numFmtId="0" fontId="9" fillId="0" borderId="0" xfId="0"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176" fontId="17" fillId="2" borderId="3"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left" vertical="center" wrapText="1"/>
    </xf>
    <xf numFmtId="176" fontId="9" fillId="2"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9" fillId="2" borderId="1" xfId="0" applyNumberFormat="1" applyFont="1" applyFill="1" applyBorder="1" applyAlignment="1">
      <alignment horizontal="left" vertical="center" wrapText="1"/>
    </xf>
    <xf numFmtId="176" fontId="7" fillId="2" borderId="1" xfId="0" applyNumberFormat="1" applyFont="1" applyFill="1" applyBorder="1" applyAlignment="1">
      <alignment vertical="center" wrapText="1"/>
    </xf>
    <xf numFmtId="0" fontId="1" fillId="2" borderId="1" xfId="23" applyFont="1" applyFill="1" applyBorder="1" applyAlignment="1">
      <alignment horizontal="left" vertical="center" wrapText="1"/>
    </xf>
    <xf numFmtId="176" fontId="4" fillId="2" borderId="1" xfId="0" applyNumberFormat="1" applyFont="1" applyFill="1" applyBorder="1" applyAlignment="1">
      <alignment horizontal="left" vertical="center" wrapText="1"/>
    </xf>
    <xf numFmtId="176" fontId="19" fillId="2" borderId="1"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176" fontId="9" fillId="2" borderId="1" xfId="0" applyNumberFormat="1" applyFont="1" applyFill="1" applyBorder="1" applyAlignment="1">
      <alignment horizontal="left" vertical="center" wrapText="1"/>
    </xf>
    <xf numFmtId="0" fontId="20" fillId="0" borderId="1" xfId="0" applyFont="1" applyBorder="1" applyAlignment="1">
      <alignment horizontal="center" vertical="center" wrapText="1"/>
    </xf>
    <xf numFmtId="176" fontId="8"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2"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Alignment="1">
      <alignment vertical="center"/>
    </xf>
    <xf numFmtId="0" fontId="21" fillId="0" borderId="1" xfId="0" applyFont="1" applyBorder="1" applyAlignment="1">
      <alignment horizontal="center" vertical="center" wrapText="1"/>
    </xf>
    <xf numFmtId="0" fontId="9" fillId="0" borderId="1" xfId="0" applyFont="1" applyBorder="1" applyAlignment="1">
      <alignment horizontal="center" vertical="center"/>
    </xf>
    <xf numFmtId="0" fontId="8" fillId="2" borderId="1" xfId="24" applyFont="1" applyFill="1" applyBorder="1" applyAlignment="1">
      <alignment vertical="top" wrapText="1"/>
    </xf>
    <xf numFmtId="0" fontId="8" fillId="0" borderId="1" xfId="0" applyFont="1" applyFill="1" applyBorder="1" applyAlignment="1">
      <alignment horizontal="center" vertical="center" wrapText="1"/>
    </xf>
    <xf numFmtId="0" fontId="8" fillId="2" borderId="1" xfId="24" applyFont="1" applyFill="1" applyBorder="1" applyAlignment="1">
      <alignment vertic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9" fillId="2" borderId="1" xfId="0" applyFont="1" applyFill="1" applyBorder="1" applyAlignment="1">
      <alignment vertical="center" wrapText="1"/>
    </xf>
    <xf numFmtId="0" fontId="9" fillId="0" borderId="1" xfId="0" applyFont="1" applyBorder="1" applyAlignment="1">
      <alignment vertical="center" wrapText="1"/>
    </xf>
    <xf numFmtId="0" fontId="8" fillId="2" borderId="1" xfId="0" applyFont="1" applyFill="1" applyBorder="1" applyAlignment="1">
      <alignment vertical="top" wrapText="1"/>
    </xf>
    <xf numFmtId="0" fontId="8" fillId="0" borderId="1" xfId="0" applyFont="1" applyBorder="1" applyAlignment="1">
      <alignment horizontal="left" vertical="center"/>
    </xf>
    <xf numFmtId="0" fontId="9" fillId="0" borderId="1" xfId="0" applyFont="1" applyBorder="1" applyAlignment="1">
      <alignment vertical="center"/>
    </xf>
    <xf numFmtId="0" fontId="8" fillId="0" borderId="1" xfId="0" applyFont="1" applyBorder="1" applyAlignment="1">
      <alignment horizontal="center" vertical="center"/>
    </xf>
    <xf numFmtId="0" fontId="9" fillId="2" borderId="1" xfId="0" applyFont="1" applyFill="1" applyBorder="1" applyAlignment="1">
      <alignment vertical="top" wrapText="1"/>
    </xf>
    <xf numFmtId="0" fontId="12" fillId="2" borderId="0" xfId="0" applyFont="1" applyFill="1">
      <alignmen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3"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xf>
    <xf numFmtId="1"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177" fontId="23" fillId="0" borderId="1" xfId="21" applyNumberFormat="1" applyFont="1" applyFill="1" applyBorder="1" applyAlignment="1">
      <alignment horizontal="center" vertical="center" shrinkToFit="1"/>
    </xf>
    <xf numFmtId="4" fontId="4" fillId="0" borderId="1" xfId="0" applyNumberFormat="1" applyFont="1" applyFill="1" applyBorder="1" applyAlignment="1">
      <alignment horizontal="left" vertical="center"/>
    </xf>
    <xf numFmtId="1" fontId="4" fillId="0" borderId="1" xfId="0" applyNumberFormat="1" applyFont="1" applyFill="1" applyBorder="1" applyAlignment="1">
      <alignment horizontal="center" vertical="center"/>
    </xf>
    <xf numFmtId="49" fontId="23" fillId="0" borderId="1" xfId="21" applyNumberFormat="1" applyFont="1" applyFill="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2" fillId="2" borderId="1" xfId="0" applyFont="1" applyFill="1" applyBorder="1" applyAlignment="1">
      <alignment horizontal="center" vertical="center" wrapText="1"/>
    </xf>
    <xf numFmtId="0" fontId="22" fillId="2" borderId="1" xfId="18" applyFont="1" applyFill="1" applyBorder="1" applyAlignment="1">
      <alignment horizontal="left" vertical="center" wrapText="1"/>
    </xf>
    <xf numFmtId="0" fontId="4" fillId="2" borderId="1" xfId="19" applyFont="1" applyFill="1" applyBorder="1" applyAlignment="1">
      <alignment horizontal="left" vertical="center" wrapText="1"/>
    </xf>
    <xf numFmtId="0" fontId="7" fillId="2" borderId="1" xfId="18"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4" xfId="18" applyFont="1" applyFill="1" applyBorder="1" applyAlignment="1">
      <alignment horizontal="left" vertical="center" wrapText="1"/>
    </xf>
    <xf numFmtId="0" fontId="7" fillId="2" borderId="4" xfId="18" applyFont="1" applyFill="1" applyBorder="1" applyAlignment="1">
      <alignment horizontal="left" vertical="center" wrapText="1"/>
    </xf>
    <xf numFmtId="0" fontId="30" fillId="0" borderId="1" xfId="23" applyFont="1" applyFill="1" applyBorder="1" applyAlignment="1">
      <alignment horizontal="center" vertical="center" wrapText="1"/>
    </xf>
    <xf numFmtId="0" fontId="30" fillId="2" borderId="1" xfId="23" applyFont="1" applyFill="1" applyBorder="1" applyAlignment="1">
      <alignment horizontal="center" vertical="center" wrapText="1"/>
    </xf>
    <xf numFmtId="0" fontId="30" fillId="0" borderId="1" xfId="0" applyFont="1" applyBorder="1" applyAlignment="1">
      <alignment horizontal="left" vertical="center" wrapText="1"/>
    </xf>
    <xf numFmtId="0" fontId="32" fillId="2" borderId="1" xfId="0" applyFont="1" applyFill="1" applyBorder="1" applyAlignment="1">
      <alignment vertical="center" wrapText="1"/>
    </xf>
    <xf numFmtId="0" fontId="32" fillId="2" borderId="1" xfId="24" applyFont="1" applyFill="1" applyBorder="1" applyAlignment="1">
      <alignment vertical="top" wrapText="1"/>
    </xf>
    <xf numFmtId="0" fontId="30" fillId="2" borderId="1" xfId="0" applyFont="1" applyFill="1" applyBorder="1" applyAlignment="1">
      <alignment horizontal="center" vertical="center"/>
    </xf>
    <xf numFmtId="0" fontId="30" fillId="2" borderId="1" xfId="23" applyFont="1" applyFill="1" applyBorder="1" applyAlignment="1">
      <alignment horizontal="center" vertical="center"/>
    </xf>
    <xf numFmtId="0" fontId="30" fillId="2" borderId="1" xfId="23" applyFont="1" applyFill="1" applyBorder="1" applyAlignment="1">
      <alignment horizontal="left" vertical="center" wrapText="1"/>
    </xf>
    <xf numFmtId="176" fontId="30" fillId="2" borderId="1" xfId="23" applyNumberFormat="1" applyFont="1" applyFill="1" applyBorder="1" applyAlignment="1">
      <alignment horizontal="center" vertical="center"/>
    </xf>
    <xf numFmtId="177" fontId="30" fillId="2" borderId="1" xfId="18" applyNumberFormat="1" applyFont="1" applyFill="1" applyBorder="1" applyAlignment="1">
      <alignment horizontal="center" vertical="center"/>
    </xf>
    <xf numFmtId="0" fontId="30" fillId="0" borderId="0" xfId="23" applyFont="1" applyAlignment="1">
      <alignment horizontal="center" vertical="center"/>
    </xf>
    <xf numFmtId="176" fontId="30" fillId="2" borderId="1"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18" applyFont="1" applyFill="1" applyBorder="1" applyAlignment="1">
      <alignment horizontal="center" vertical="center" wrapText="1"/>
    </xf>
    <xf numFmtId="0" fontId="32" fillId="2" borderId="1" xfId="0" applyFont="1" applyFill="1" applyBorder="1" applyAlignment="1">
      <alignment vertical="top" wrapText="1"/>
    </xf>
    <xf numFmtId="0" fontId="34" fillId="0" borderId="1" xfId="0" applyFont="1" applyBorder="1" applyAlignment="1">
      <alignment horizontal="center" vertical="center" wrapText="1"/>
    </xf>
    <xf numFmtId="0" fontId="33" fillId="0" borderId="1" xfId="23" applyFont="1" applyFill="1" applyBorder="1" applyAlignment="1">
      <alignment horizontal="center" vertical="center"/>
    </xf>
    <xf numFmtId="176" fontId="33" fillId="0" borderId="1" xfId="23" applyNumberFormat="1" applyFont="1" applyFill="1" applyBorder="1" applyAlignment="1">
      <alignment horizontal="left" vertical="center"/>
    </xf>
    <xf numFmtId="176" fontId="33" fillId="0" borderId="1" xfId="0" applyNumberFormat="1" applyFont="1" applyFill="1" applyBorder="1" applyAlignment="1">
      <alignment horizontal="center" vertical="center"/>
    </xf>
    <xf numFmtId="176" fontId="33" fillId="0" borderId="1" xfId="23" applyNumberFormat="1" applyFont="1" applyFill="1" applyBorder="1" applyAlignment="1">
      <alignment horizontal="left" vertical="center" wrapText="1"/>
    </xf>
    <xf numFmtId="176" fontId="33" fillId="0" borderId="1" xfId="23" applyNumberFormat="1" applyFont="1" applyFill="1" applyBorder="1" applyAlignment="1">
      <alignment horizontal="center" vertical="center"/>
    </xf>
    <xf numFmtId="0" fontId="33" fillId="0" borderId="0" xfId="23" applyFont="1" applyFill="1" applyAlignment="1">
      <alignment horizontal="center" vertical="center"/>
    </xf>
    <xf numFmtId="0" fontId="31" fillId="0" borderId="0" xfId="0" applyFont="1" applyAlignment="1">
      <alignment vertical="center" wrapText="1"/>
    </xf>
    <xf numFmtId="0" fontId="31" fillId="0" borderId="0" xfId="0" applyFont="1">
      <alignment vertical="center"/>
    </xf>
    <xf numFmtId="0" fontId="35" fillId="0" borderId="1" xfId="0" applyFont="1" applyBorder="1" applyAlignment="1">
      <alignment horizontal="center" vertical="center" wrapText="1"/>
    </xf>
    <xf numFmtId="0" fontId="31" fillId="0" borderId="1" xfId="0" applyFont="1" applyBorder="1" applyAlignment="1">
      <alignment horizontal="center" vertical="center"/>
    </xf>
    <xf numFmtId="0" fontId="30" fillId="0" borderId="1" xfId="0" applyFont="1" applyBorder="1" applyAlignment="1">
      <alignment horizontal="left" vertical="top" wrapText="1"/>
    </xf>
    <xf numFmtId="0" fontId="30"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Border="1" applyAlignment="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left" vertical="top" wrapText="1"/>
    </xf>
    <xf numFmtId="0" fontId="30" fillId="0" borderId="1" xfId="0" applyFont="1" applyFill="1" applyBorder="1" applyAlignment="1">
      <alignment horizontal="center" vertical="center" wrapText="1"/>
    </xf>
    <xf numFmtId="0" fontId="31" fillId="0" borderId="0" xfId="0" applyFont="1" applyFill="1">
      <alignment vertical="center"/>
    </xf>
    <xf numFmtId="0" fontId="30" fillId="0" borderId="1" xfId="0" applyFont="1" applyFill="1" applyBorder="1" applyAlignment="1">
      <alignment vertical="top" wrapText="1"/>
    </xf>
    <xf numFmtId="0" fontId="36" fillId="0" borderId="1" xfId="0" applyFont="1" applyBorder="1" applyAlignment="1">
      <alignment horizontal="center" vertical="center" wrapText="1"/>
    </xf>
    <xf numFmtId="0" fontId="36" fillId="2" borderId="1" xfId="24" applyFont="1" applyFill="1" applyBorder="1" applyAlignment="1">
      <alignment vertical="center" wrapText="1"/>
    </xf>
    <xf numFmtId="0" fontId="36" fillId="0" borderId="1" xfId="0" applyFont="1" applyFill="1" applyBorder="1" applyAlignment="1">
      <alignment horizontal="center" vertical="center" wrapText="1"/>
    </xf>
    <xf numFmtId="0" fontId="34" fillId="0" borderId="0" xfId="0" applyFont="1" applyAlignment="1">
      <alignment horizontal="center" vertical="center"/>
    </xf>
    <xf numFmtId="0" fontId="9" fillId="0" borderId="0" xfId="0" applyFont="1" applyAlignment="1">
      <alignment horizontal="center" vertical="center"/>
    </xf>
    <xf numFmtId="0" fontId="34" fillId="2"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32" fillId="2" borderId="1" xfId="24" applyFont="1" applyFill="1" applyBorder="1" applyAlignment="1">
      <alignment vertical="center" wrapText="1"/>
    </xf>
    <xf numFmtId="0" fontId="3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6" fillId="2" borderId="1" xfId="18"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Fill="1" applyAlignment="1">
      <alignment horizontal="left" vertical="center" wrapText="1"/>
    </xf>
    <xf numFmtId="1" fontId="6" fillId="2"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Alignment="1">
      <alignment horizontal="left" vertical="center" wrapText="1"/>
    </xf>
    <xf numFmtId="4"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49" fontId="6" fillId="0" borderId="1" xfId="21" applyNumberFormat="1" applyFont="1" applyFill="1" applyBorder="1" applyAlignment="1">
      <alignment horizontal="center" vertical="center"/>
    </xf>
    <xf numFmtId="4" fontId="6" fillId="0" borderId="1" xfId="0" applyNumberFormat="1" applyFont="1" applyFill="1" applyBorder="1" applyAlignment="1">
      <alignment horizontal="left" vertical="center"/>
    </xf>
    <xf numFmtId="1" fontId="6" fillId="0" borderId="1" xfId="0" applyNumberFormat="1" applyFont="1" applyFill="1" applyBorder="1" applyAlignment="1">
      <alignment horizontal="center" vertical="center"/>
    </xf>
    <xf numFmtId="0" fontId="34" fillId="0" borderId="1" xfId="0" applyFont="1" applyBorder="1" applyAlignment="1">
      <alignment horizontal="center" vertical="center"/>
    </xf>
    <xf numFmtId="0" fontId="36" fillId="2" borderId="1" xfId="0" applyFont="1" applyFill="1" applyBorder="1" applyAlignment="1">
      <alignment horizontal="center" vertical="center" wrapText="1"/>
    </xf>
    <xf numFmtId="0" fontId="36" fillId="2" borderId="1" xfId="24" applyFont="1" applyFill="1" applyBorder="1" applyAlignment="1">
      <alignment vertical="top" wrapText="1"/>
    </xf>
    <xf numFmtId="0" fontId="34" fillId="2" borderId="0" xfId="0" applyFont="1" applyFill="1" applyAlignment="1">
      <alignment horizontal="center" vertical="center"/>
    </xf>
    <xf numFmtId="0" fontId="36" fillId="0" borderId="1" xfId="0" applyFont="1" applyBorder="1" applyAlignment="1">
      <alignment horizontal="left" vertical="center" wrapText="1"/>
    </xf>
    <xf numFmtId="0" fontId="34" fillId="2" borderId="1" xfId="0" applyFont="1" applyFill="1" applyBorder="1" applyAlignment="1">
      <alignment vertical="center" wrapText="1"/>
    </xf>
    <xf numFmtId="0" fontId="36" fillId="2" borderId="1" xfId="0" applyFont="1" applyFill="1" applyBorder="1" applyAlignment="1">
      <alignment vertical="center" wrapText="1"/>
    </xf>
    <xf numFmtId="0" fontId="34" fillId="0" borderId="1" xfId="0" applyFont="1" applyBorder="1" applyAlignment="1">
      <alignment horizontal="left" vertical="center" wrapText="1"/>
    </xf>
    <xf numFmtId="0" fontId="36" fillId="2" borderId="1" xfId="0" applyFont="1" applyFill="1" applyBorder="1" applyAlignment="1">
      <alignment vertical="top" wrapText="1"/>
    </xf>
    <xf numFmtId="176" fontId="6" fillId="2" borderId="1" xfId="0" applyNumberFormat="1" applyFont="1" applyFill="1" applyBorder="1" applyAlignment="1">
      <alignment horizontal="center" vertical="center"/>
    </xf>
    <xf numFmtId="0" fontId="6" fillId="0" borderId="1" xfId="23" applyFont="1" applyFill="1" applyBorder="1" applyAlignment="1">
      <alignment horizontal="center" vertical="center" wrapText="1"/>
    </xf>
    <xf numFmtId="0" fontId="6" fillId="0" borderId="1" xfId="23" applyFont="1" applyFill="1" applyBorder="1" applyAlignment="1">
      <alignment horizontal="left" vertical="center" wrapText="1"/>
    </xf>
    <xf numFmtId="0" fontId="6" fillId="0" borderId="1" xfId="23" applyFont="1" applyFill="1" applyBorder="1" applyAlignment="1">
      <alignment horizontal="left" vertical="top" wrapText="1"/>
    </xf>
    <xf numFmtId="0" fontId="6" fillId="2" borderId="1" xfId="23" applyFont="1" applyFill="1" applyBorder="1" applyAlignment="1">
      <alignment horizontal="center" vertical="center" wrapText="1"/>
    </xf>
    <xf numFmtId="0" fontId="6" fillId="2" borderId="0" xfId="23" applyFont="1" applyFill="1" applyAlignment="1">
      <alignment horizontal="center" vertical="center"/>
    </xf>
    <xf numFmtId="0" fontId="6" fillId="2" borderId="1" xfId="18" applyFont="1" applyFill="1" applyBorder="1" applyAlignment="1">
      <alignment horizontal="center" vertical="center" wrapText="1"/>
    </xf>
    <xf numFmtId="0" fontId="6" fillId="0" borderId="1" xfId="18" applyFont="1" applyFill="1" applyBorder="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0" borderId="4" xfId="0" applyFont="1" applyBorder="1" applyAlignment="1">
      <alignment horizontal="left" vertical="center" wrapText="1"/>
    </xf>
    <xf numFmtId="0" fontId="17"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center" vertical="center"/>
    </xf>
    <xf numFmtId="0" fontId="17" fillId="0" borderId="3" xfId="0" applyFont="1" applyBorder="1" applyAlignment="1">
      <alignment horizontal="left" vertical="center" wrapText="1"/>
    </xf>
    <xf numFmtId="0" fontId="21"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176" fontId="17" fillId="2" borderId="4" xfId="0" applyNumberFormat="1" applyFont="1" applyFill="1" applyBorder="1" applyAlignment="1">
      <alignment horizontal="left" vertical="center"/>
    </xf>
    <xf numFmtId="176" fontId="17" fillId="2" borderId="3" xfId="0" applyNumberFormat="1" applyFont="1" applyFill="1" applyBorder="1" applyAlignment="1">
      <alignment horizontal="left" vertical="center"/>
    </xf>
    <xf numFmtId="176" fontId="17" fillId="2" borderId="1" xfId="0" applyNumberFormat="1" applyFont="1" applyFill="1" applyBorder="1" applyAlignment="1">
      <alignment horizontal="left" vertical="center" wrapText="1"/>
    </xf>
    <xf numFmtId="0" fontId="12" fillId="0" borderId="2" xfId="0" applyFont="1" applyBorder="1" applyAlignment="1">
      <alignment horizontal="center" vertical="center"/>
    </xf>
    <xf numFmtId="0" fontId="11" fillId="2" borderId="1" xfId="23" applyFont="1" applyFill="1" applyBorder="1" applyAlignment="1">
      <alignment horizontal="center" vertical="center" wrapText="1"/>
    </xf>
    <xf numFmtId="0" fontId="11" fillId="2" borderId="1" xfId="23" applyFont="1" applyFill="1" applyBorder="1" applyAlignment="1">
      <alignment horizontal="left" vertical="center" wrapText="1"/>
    </xf>
    <xf numFmtId="176" fontId="4" fillId="2" borderId="1" xfId="23" applyNumberFormat="1" applyFont="1" applyFill="1" applyBorder="1" applyAlignment="1">
      <alignment horizontal="center" vertical="center"/>
    </xf>
    <xf numFmtId="0" fontId="4" fillId="2" borderId="1" xfId="23" applyFont="1" applyFill="1" applyBorder="1" applyAlignment="1">
      <alignment horizontal="center" vertical="center"/>
    </xf>
    <xf numFmtId="0" fontId="10" fillId="0" borderId="1" xfId="23" applyFont="1" applyFill="1" applyBorder="1" applyAlignment="1">
      <alignment horizontal="center" vertical="center"/>
    </xf>
    <xf numFmtId="0" fontId="11" fillId="2" borderId="4" xfId="23" applyFont="1" applyFill="1" applyBorder="1" applyAlignment="1">
      <alignment horizontal="center" vertical="center"/>
    </xf>
    <xf numFmtId="0" fontId="11" fillId="2" borderId="3" xfId="23" applyFont="1" applyFill="1" applyBorder="1" applyAlignment="1">
      <alignment horizontal="left" vertical="center"/>
    </xf>
    <xf numFmtId="0" fontId="31" fillId="0" borderId="2" xfId="0" applyFont="1" applyBorder="1" applyAlignment="1">
      <alignment horizontal="center" vertical="center"/>
    </xf>
    <xf numFmtId="0" fontId="11" fillId="0" borderId="1" xfId="23" applyFont="1" applyBorder="1" applyAlignment="1">
      <alignment horizontal="center" vertical="center" wrapText="1"/>
    </xf>
    <xf numFmtId="0" fontId="3" fillId="0" borderId="1" xfId="23" applyFont="1" applyFill="1" applyBorder="1" applyAlignment="1">
      <alignment horizontal="center" vertical="center" wrapText="1"/>
    </xf>
    <xf numFmtId="0" fontId="5" fillId="0" borderId="1" xfId="23" applyFont="1" applyFill="1" applyBorder="1" applyAlignment="1">
      <alignment horizontal="center" vertical="center" wrapText="1"/>
    </xf>
    <xf numFmtId="0" fontId="2" fillId="0" borderId="1" xfId="23" applyFont="1" applyFill="1" applyBorder="1" applyAlignment="1">
      <alignment horizontal="center" vertical="center"/>
    </xf>
  </cellXfs>
  <cellStyles count="32">
    <cellStyle name="_ET_STYLE_NoName_00_" xfId="4"/>
    <cellStyle name="_ET_STYLE_NoName_00__Sheet1" xfId="15"/>
    <cellStyle name="0,0_x000d__x000a_NA_x000d__x000a_" xfId="6"/>
    <cellStyle name="0,0_x000d__x000a_NA_x000d__x000a_ 17" xfId="18"/>
    <cellStyle name="0,0_x000d__x000a_NA_x000d__x000a_ 19" xfId="19"/>
    <cellStyle name="0,0_x000d__x000a_NA_x000d__x000a_ 2" xfId="20"/>
    <cellStyle name="0,0_x000d__x000d_NA_x000d__x000d_" xfId="5"/>
    <cellStyle name="0,0_x000d__x000d_NA_x000d__x000d_ 2" xfId="17"/>
    <cellStyle name="0,0_x000d__x000d_NA_x000d__x000d_ 3" xfId="22"/>
    <cellStyle name="常规" xfId="0" builtinId="0"/>
    <cellStyle name="常规 10" xfId="12"/>
    <cellStyle name="常规 2" xfId="21"/>
    <cellStyle name="常规 2 2" xfId="11"/>
    <cellStyle name="常规 2 2 2" xfId="7"/>
    <cellStyle name="常规 2 3" xfId="13"/>
    <cellStyle name="常规 2 44" xfId="2"/>
    <cellStyle name="常规 2 44 2" xfId="16"/>
    <cellStyle name="常规 2 44 3" xfId="23"/>
    <cellStyle name="常规 3" xfId="24"/>
    <cellStyle name="常规 4" xfId="14"/>
    <cellStyle name="常规 44" xfId="1"/>
    <cellStyle name="常规 44 2" xfId="25"/>
    <cellStyle name="常规 44 3" xfId="26"/>
    <cellStyle name="常规 5" xfId="27"/>
    <cellStyle name="常规 9 2" xfId="28"/>
    <cellStyle name="常规_Sheet1" xfId="29"/>
    <cellStyle name="常规_监控报价041011 (1)" xfId="8"/>
    <cellStyle name="普通" xfId="3"/>
    <cellStyle name="普通 2" xfId="30"/>
    <cellStyle name="普通 3" xfId="31"/>
    <cellStyle name="千位分隔[0] 2" xfId="9"/>
    <cellStyle name="千位分隔[0]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22" zoomScaleNormal="100" workbookViewId="0">
      <selection activeCell="B33" sqref="A33:XFD33"/>
    </sheetView>
  </sheetViews>
  <sheetFormatPr defaultColWidth="8.75" defaultRowHeight="16.5" x14ac:dyDescent="0.15"/>
  <cols>
    <col min="1" max="1" width="6.125" style="88" customWidth="1"/>
    <col min="2" max="2" width="15.125" style="88" customWidth="1"/>
    <col min="3" max="3" width="64.875" style="88" customWidth="1"/>
    <col min="4" max="4" width="6.5" style="88" customWidth="1"/>
    <col min="5" max="5" width="11.625" style="88" customWidth="1"/>
    <col min="6" max="6" width="22.75" style="88" customWidth="1"/>
    <col min="7" max="16384" width="8.75" style="88"/>
  </cols>
  <sheetData>
    <row r="1" spans="1:6" x14ac:dyDescent="0.15">
      <c r="A1" s="235" t="s">
        <v>1</v>
      </c>
      <c r="B1" s="235"/>
      <c r="C1" s="235"/>
      <c r="D1" s="235"/>
      <c r="E1" s="235"/>
      <c r="F1" s="235"/>
    </row>
    <row r="2" spans="1:6" x14ac:dyDescent="0.15">
      <c r="A2" s="147" t="s">
        <v>0</v>
      </c>
      <c r="B2" s="147" t="s">
        <v>2</v>
      </c>
      <c r="C2" s="147" t="s">
        <v>3</v>
      </c>
      <c r="D2" s="147" t="s">
        <v>4</v>
      </c>
      <c r="E2" s="147" t="s">
        <v>5</v>
      </c>
      <c r="F2" s="132" t="s">
        <v>6</v>
      </c>
    </row>
    <row r="3" spans="1:6" ht="82.5" x14ac:dyDescent="0.15">
      <c r="A3" s="148">
        <v>1</v>
      </c>
      <c r="B3" s="149" t="s">
        <v>7</v>
      </c>
      <c r="C3" s="204" t="s">
        <v>693</v>
      </c>
      <c r="D3" s="148" t="s">
        <v>8</v>
      </c>
      <c r="E3" s="148">
        <v>101334</v>
      </c>
      <c r="F3" s="205" t="s">
        <v>694</v>
      </c>
    </row>
    <row r="4" spans="1:6" ht="49.5" x14ac:dyDescent="0.15">
      <c r="A4" s="148">
        <f>A3+1</f>
        <v>2</v>
      </c>
      <c r="B4" s="149" t="s">
        <v>9</v>
      </c>
      <c r="C4" s="30" t="s">
        <v>10</v>
      </c>
      <c r="D4" s="148" t="s">
        <v>11</v>
      </c>
      <c r="E4" s="148">
        <v>2</v>
      </c>
      <c r="F4" s="205" t="s">
        <v>639</v>
      </c>
    </row>
    <row r="5" spans="1:6" ht="66" x14ac:dyDescent="0.15">
      <c r="A5" s="148">
        <f t="shared" ref="A5:A32" si="0">A4+1</f>
        <v>3</v>
      </c>
      <c r="B5" s="149" t="s">
        <v>12</v>
      </c>
      <c r="C5" s="151" t="s">
        <v>13</v>
      </c>
      <c r="D5" s="148" t="s">
        <v>14</v>
      </c>
      <c r="E5" s="148">
        <v>6</v>
      </c>
      <c r="F5" s="205" t="s">
        <v>639</v>
      </c>
    </row>
    <row r="6" spans="1:6" ht="66" x14ac:dyDescent="0.15">
      <c r="A6" s="148">
        <f t="shared" si="0"/>
        <v>4</v>
      </c>
      <c r="B6" s="149" t="s">
        <v>15</v>
      </c>
      <c r="C6" s="151" t="s">
        <v>13</v>
      </c>
      <c r="D6" s="148" t="s">
        <v>14</v>
      </c>
      <c r="E6" s="205">
        <v>653</v>
      </c>
      <c r="F6" s="205" t="s">
        <v>639</v>
      </c>
    </row>
    <row r="7" spans="1:6" ht="99" x14ac:dyDescent="0.15">
      <c r="A7" s="148">
        <f t="shared" si="0"/>
        <v>5</v>
      </c>
      <c r="B7" s="149" t="s">
        <v>16</v>
      </c>
      <c r="C7" s="30" t="s">
        <v>17</v>
      </c>
      <c r="D7" s="148" t="s">
        <v>14</v>
      </c>
      <c r="E7" s="206">
        <v>1318</v>
      </c>
      <c r="F7" s="205" t="s">
        <v>639</v>
      </c>
    </row>
    <row r="8" spans="1:6" ht="82.5" x14ac:dyDescent="0.15">
      <c r="A8" s="148">
        <f t="shared" si="0"/>
        <v>6</v>
      </c>
      <c r="B8" s="149" t="s">
        <v>18</v>
      </c>
      <c r="C8" s="152" t="s">
        <v>19</v>
      </c>
      <c r="D8" s="148" t="s">
        <v>14</v>
      </c>
      <c r="E8" s="162">
        <v>154</v>
      </c>
      <c r="F8" s="205" t="s">
        <v>639</v>
      </c>
    </row>
    <row r="9" spans="1:6" x14ac:dyDescent="0.15">
      <c r="A9" s="148">
        <f t="shared" si="0"/>
        <v>7</v>
      </c>
      <c r="B9" s="149" t="s">
        <v>20</v>
      </c>
      <c r="C9" s="30" t="s">
        <v>21</v>
      </c>
      <c r="D9" s="148" t="s">
        <v>14</v>
      </c>
      <c r="E9" s="148">
        <v>28</v>
      </c>
      <c r="F9" s="205" t="s">
        <v>639</v>
      </c>
    </row>
    <row r="10" spans="1:6" ht="33" x14ac:dyDescent="0.15">
      <c r="A10" s="148">
        <f t="shared" si="0"/>
        <v>8</v>
      </c>
      <c r="B10" s="149" t="s">
        <v>22</v>
      </c>
      <c r="C10" s="151" t="s">
        <v>23</v>
      </c>
      <c r="D10" s="148" t="s">
        <v>24</v>
      </c>
      <c r="E10" s="148">
        <f>872*2</f>
        <v>1744</v>
      </c>
      <c r="F10" s="205" t="s">
        <v>639</v>
      </c>
    </row>
    <row r="11" spans="1:6" x14ac:dyDescent="0.15">
      <c r="A11" s="148">
        <f t="shared" ref="A11:A13" si="1">A10+1</f>
        <v>9</v>
      </c>
      <c r="B11" s="149" t="s">
        <v>25</v>
      </c>
      <c r="C11" s="151" t="s">
        <v>26</v>
      </c>
      <c r="D11" s="148" t="s">
        <v>24</v>
      </c>
      <c r="E11" s="162">
        <v>440</v>
      </c>
      <c r="F11" s="205" t="s">
        <v>639</v>
      </c>
    </row>
    <row r="12" spans="1:6" x14ac:dyDescent="0.15">
      <c r="A12" s="148">
        <f t="shared" si="1"/>
        <v>10</v>
      </c>
      <c r="B12" s="149" t="s">
        <v>27</v>
      </c>
      <c r="C12" s="149" t="s">
        <v>28</v>
      </c>
      <c r="D12" s="148" t="s">
        <v>24</v>
      </c>
      <c r="E12" s="162">
        <v>440</v>
      </c>
      <c r="F12" s="205" t="s">
        <v>639</v>
      </c>
    </row>
    <row r="13" spans="1:6" x14ac:dyDescent="0.15">
      <c r="A13" s="148">
        <f t="shared" si="1"/>
        <v>11</v>
      </c>
      <c r="B13" s="133" t="s">
        <v>29</v>
      </c>
      <c r="C13" s="153" t="s">
        <v>30</v>
      </c>
      <c r="D13" s="148" t="s">
        <v>14</v>
      </c>
      <c r="E13" s="148">
        <v>300</v>
      </c>
      <c r="F13" s="205" t="s">
        <v>639</v>
      </c>
    </row>
    <row r="14" spans="1:6" x14ac:dyDescent="0.15">
      <c r="A14" s="148">
        <f t="shared" si="0"/>
        <v>12</v>
      </c>
      <c r="B14" s="149" t="s">
        <v>31</v>
      </c>
      <c r="C14" s="153" t="s">
        <v>32</v>
      </c>
      <c r="D14" s="148" t="s">
        <v>8</v>
      </c>
      <c r="E14" s="148">
        <v>300</v>
      </c>
      <c r="F14" s="205" t="s">
        <v>639</v>
      </c>
    </row>
    <row r="15" spans="1:6" x14ac:dyDescent="0.15">
      <c r="A15" s="148">
        <f t="shared" si="0"/>
        <v>13</v>
      </c>
      <c r="B15" s="149" t="s">
        <v>31</v>
      </c>
      <c r="C15" s="153" t="s">
        <v>33</v>
      </c>
      <c r="D15" s="148" t="s">
        <v>8</v>
      </c>
      <c r="E15" s="148">
        <v>120</v>
      </c>
      <c r="F15" s="205" t="s">
        <v>639</v>
      </c>
    </row>
    <row r="16" spans="1:6" s="145" customFormat="1" x14ac:dyDescent="0.15">
      <c r="A16" s="148">
        <f t="shared" si="0"/>
        <v>14</v>
      </c>
      <c r="B16" s="149" t="s">
        <v>31</v>
      </c>
      <c r="C16" s="153" t="s">
        <v>34</v>
      </c>
      <c r="D16" s="148" t="s">
        <v>8</v>
      </c>
      <c r="E16" s="148">
        <v>1200</v>
      </c>
      <c r="F16" s="205" t="s">
        <v>639</v>
      </c>
    </row>
    <row r="17" spans="1:6" s="145" customFormat="1" x14ac:dyDescent="0.15">
      <c r="A17" s="148">
        <f t="shared" si="0"/>
        <v>15</v>
      </c>
      <c r="B17" s="149" t="s">
        <v>35</v>
      </c>
      <c r="C17" s="149" t="s">
        <v>36</v>
      </c>
      <c r="D17" s="148" t="s">
        <v>14</v>
      </c>
      <c r="E17" s="148">
        <v>28</v>
      </c>
      <c r="F17" s="205" t="s">
        <v>639</v>
      </c>
    </row>
    <row r="18" spans="1:6" x14ac:dyDescent="0.15">
      <c r="A18" s="148">
        <f t="shared" si="0"/>
        <v>16</v>
      </c>
      <c r="B18" s="149" t="s">
        <v>35</v>
      </c>
      <c r="C18" s="133" t="s">
        <v>37</v>
      </c>
      <c r="D18" s="148" t="s">
        <v>14</v>
      </c>
      <c r="E18" s="148">
        <v>3</v>
      </c>
      <c r="F18" s="205" t="s">
        <v>639</v>
      </c>
    </row>
    <row r="19" spans="1:6" x14ac:dyDescent="0.15">
      <c r="A19" s="148">
        <f t="shared" si="0"/>
        <v>17</v>
      </c>
      <c r="B19" s="149" t="s">
        <v>35</v>
      </c>
      <c r="C19" s="133" t="s">
        <v>38</v>
      </c>
      <c r="D19" s="148" t="s">
        <v>14</v>
      </c>
      <c r="E19" s="148">
        <v>12</v>
      </c>
      <c r="F19" s="205" t="s">
        <v>639</v>
      </c>
    </row>
    <row r="20" spans="1:6" s="146" customFormat="1" x14ac:dyDescent="0.15">
      <c r="A20" s="148">
        <f t="shared" si="0"/>
        <v>18</v>
      </c>
      <c r="B20" s="154" t="s">
        <v>39</v>
      </c>
      <c r="C20" s="21" t="s">
        <v>40</v>
      </c>
      <c r="D20" s="90" t="s">
        <v>41</v>
      </c>
      <c r="E20" s="90">
        <v>20</v>
      </c>
      <c r="F20" s="205" t="s">
        <v>639</v>
      </c>
    </row>
    <row r="21" spans="1:6" ht="33" x14ac:dyDescent="0.15">
      <c r="A21" s="148">
        <f t="shared" si="0"/>
        <v>19</v>
      </c>
      <c r="B21" s="133" t="s">
        <v>42</v>
      </c>
      <c r="C21" s="155" t="s">
        <v>43</v>
      </c>
      <c r="D21" s="148" t="s">
        <v>14</v>
      </c>
      <c r="E21" s="148">
        <v>20</v>
      </c>
      <c r="F21" s="205" t="s">
        <v>639</v>
      </c>
    </row>
    <row r="22" spans="1:6" x14ac:dyDescent="0.15">
      <c r="A22" s="148">
        <f t="shared" si="0"/>
        <v>20</v>
      </c>
      <c r="B22" s="149" t="s">
        <v>44</v>
      </c>
      <c r="C22" s="153" t="s">
        <v>45</v>
      </c>
      <c r="D22" s="148" t="s">
        <v>24</v>
      </c>
      <c r="E22" s="148">
        <v>408</v>
      </c>
      <c r="F22" s="205" t="s">
        <v>639</v>
      </c>
    </row>
    <row r="23" spans="1:6" ht="33" x14ac:dyDescent="0.15">
      <c r="A23" s="148">
        <f t="shared" si="0"/>
        <v>21</v>
      </c>
      <c r="B23" s="149" t="s">
        <v>46</v>
      </c>
      <c r="C23" s="156" t="s">
        <v>47</v>
      </c>
      <c r="D23" s="148" t="s">
        <v>14</v>
      </c>
      <c r="E23" s="148">
        <v>408</v>
      </c>
      <c r="F23" s="205" t="s">
        <v>639</v>
      </c>
    </row>
    <row r="24" spans="1:6" x14ac:dyDescent="0.15">
      <c r="A24" s="148">
        <f t="shared" si="0"/>
        <v>22</v>
      </c>
      <c r="B24" s="149" t="s">
        <v>48</v>
      </c>
      <c r="C24" s="153" t="s">
        <v>49</v>
      </c>
      <c r="D24" s="148" t="s">
        <v>24</v>
      </c>
      <c r="E24" s="148">
        <v>408</v>
      </c>
      <c r="F24" s="205" t="s">
        <v>639</v>
      </c>
    </row>
    <row r="25" spans="1:6" s="146" customFormat="1" x14ac:dyDescent="0.15">
      <c r="A25" s="148">
        <f t="shared" si="0"/>
        <v>23</v>
      </c>
      <c r="B25" s="154" t="s">
        <v>50</v>
      </c>
      <c r="C25" s="154" t="s">
        <v>50</v>
      </c>
      <c r="D25" s="90" t="s">
        <v>51</v>
      </c>
      <c r="E25" s="90">
        <v>41</v>
      </c>
      <c r="F25" s="90" t="s">
        <v>52</v>
      </c>
    </row>
    <row r="26" spans="1:6" x14ac:dyDescent="0.15">
      <c r="A26" s="148">
        <f t="shared" si="0"/>
        <v>24</v>
      </c>
      <c r="B26" s="149" t="s">
        <v>53</v>
      </c>
      <c r="C26" s="133" t="s">
        <v>54</v>
      </c>
      <c r="D26" s="148" t="s">
        <v>8</v>
      </c>
      <c r="E26" s="148">
        <v>28000</v>
      </c>
      <c r="F26" s="205" t="s">
        <v>639</v>
      </c>
    </row>
    <row r="27" spans="1:6" s="146" customFormat="1" x14ac:dyDescent="0.15">
      <c r="A27" s="148">
        <f t="shared" si="0"/>
        <v>25</v>
      </c>
      <c r="B27" s="154" t="s">
        <v>55</v>
      </c>
      <c r="C27" s="21" t="s">
        <v>56</v>
      </c>
      <c r="D27" s="90" t="s">
        <v>8</v>
      </c>
      <c r="E27" s="90">
        <v>3000</v>
      </c>
      <c r="F27" s="62" t="s">
        <v>57</v>
      </c>
    </row>
    <row r="28" spans="1:6" x14ac:dyDescent="0.15">
      <c r="A28" s="148">
        <f t="shared" si="0"/>
        <v>26</v>
      </c>
      <c r="B28" s="149" t="s">
        <v>58</v>
      </c>
      <c r="C28" s="133" t="s">
        <v>59</v>
      </c>
      <c r="D28" s="148" t="s">
        <v>8</v>
      </c>
      <c r="E28" s="148">
        <v>4000</v>
      </c>
      <c r="F28" s="205" t="s">
        <v>639</v>
      </c>
    </row>
    <row r="29" spans="1:6" x14ac:dyDescent="0.15">
      <c r="A29" s="148">
        <f t="shared" si="0"/>
        <v>27</v>
      </c>
      <c r="B29" s="149" t="s">
        <v>60</v>
      </c>
      <c r="C29" s="133" t="s">
        <v>61</v>
      </c>
      <c r="D29" s="148" t="s">
        <v>62</v>
      </c>
      <c r="E29" s="148">
        <v>1</v>
      </c>
      <c r="F29" s="150" t="s">
        <v>63</v>
      </c>
    </row>
    <row r="30" spans="1:6" s="146" customFormat="1" x14ac:dyDescent="0.15">
      <c r="A30" s="148">
        <f t="shared" si="0"/>
        <v>28</v>
      </c>
      <c r="B30" s="154" t="s">
        <v>64</v>
      </c>
      <c r="C30" s="21" t="s">
        <v>65</v>
      </c>
      <c r="D30" s="90" t="s">
        <v>8</v>
      </c>
      <c r="E30" s="90">
        <v>150</v>
      </c>
      <c r="F30" s="62" t="s">
        <v>63</v>
      </c>
    </row>
    <row r="31" spans="1:6" s="146" customFormat="1" x14ac:dyDescent="0.15">
      <c r="A31" s="148">
        <f t="shared" si="0"/>
        <v>29</v>
      </c>
      <c r="B31" s="154" t="s">
        <v>64</v>
      </c>
      <c r="C31" s="21" t="s">
        <v>66</v>
      </c>
      <c r="D31" s="90" t="s">
        <v>8</v>
      </c>
      <c r="E31" s="90">
        <v>150</v>
      </c>
      <c r="F31" s="62" t="s">
        <v>63</v>
      </c>
    </row>
    <row r="32" spans="1:6" s="146" customFormat="1" x14ac:dyDescent="0.15">
      <c r="A32" s="148">
        <f t="shared" si="0"/>
        <v>30</v>
      </c>
      <c r="B32" s="154" t="s">
        <v>64</v>
      </c>
      <c r="C32" s="21" t="s">
        <v>67</v>
      </c>
      <c r="D32" s="90" t="s">
        <v>8</v>
      </c>
      <c r="E32" s="90">
        <v>800</v>
      </c>
      <c r="F32" s="62" t="s">
        <v>63</v>
      </c>
    </row>
  </sheetData>
  <mergeCells count="1">
    <mergeCell ref="A1:F1"/>
  </mergeCells>
  <phoneticPr fontId="29"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2" zoomScaleNormal="100" workbookViewId="0">
      <selection activeCell="A41" sqref="A41:XFD41"/>
    </sheetView>
  </sheetViews>
  <sheetFormatPr defaultColWidth="8.75" defaultRowHeight="12.75" x14ac:dyDescent="0.15"/>
  <cols>
    <col min="1" max="1" width="6.125" style="130" customWidth="1"/>
    <col min="2" max="2" width="13.625" style="130" customWidth="1"/>
    <col min="3" max="3" width="99.125" style="131" customWidth="1"/>
    <col min="4" max="4" width="6.875" style="130" customWidth="1"/>
    <col min="5" max="5" width="6.375" style="130" customWidth="1"/>
    <col min="6" max="6" width="21.25" style="130" customWidth="1"/>
    <col min="7" max="16384" width="8.75" style="130"/>
  </cols>
  <sheetData>
    <row r="1" spans="1:9" ht="16.5" x14ac:dyDescent="0.15">
      <c r="A1" s="238" t="s">
        <v>68</v>
      </c>
      <c r="B1" s="238"/>
      <c r="C1" s="238"/>
      <c r="D1" s="238"/>
      <c r="E1" s="238"/>
      <c r="F1" s="238"/>
      <c r="G1" s="63"/>
      <c r="H1" s="63"/>
      <c r="I1" s="63"/>
    </row>
    <row r="2" spans="1:9" ht="16.5" x14ac:dyDescent="0.15">
      <c r="A2" s="132" t="s">
        <v>0</v>
      </c>
      <c r="B2" s="132" t="s">
        <v>69</v>
      </c>
      <c r="C2" s="132" t="s">
        <v>70</v>
      </c>
      <c r="D2" s="132" t="s">
        <v>4</v>
      </c>
      <c r="E2" s="132" t="s">
        <v>5</v>
      </c>
      <c r="F2" s="89" t="s">
        <v>6</v>
      </c>
      <c r="G2" s="63"/>
      <c r="H2" s="63"/>
      <c r="I2" s="63"/>
    </row>
    <row r="3" spans="1:9" ht="16.5" x14ac:dyDescent="0.15">
      <c r="A3" s="236" t="s">
        <v>71</v>
      </c>
      <c r="B3" s="236"/>
      <c r="C3" s="133"/>
      <c r="D3" s="134"/>
      <c r="E3" s="134"/>
      <c r="F3" s="132"/>
      <c r="G3" s="63"/>
      <c r="H3" s="63"/>
      <c r="I3" s="63"/>
    </row>
    <row r="4" spans="1:9" ht="49.5" x14ac:dyDescent="0.15">
      <c r="A4" s="239">
        <v>1</v>
      </c>
      <c r="B4" s="240" t="s">
        <v>72</v>
      </c>
      <c r="C4" s="207" t="s">
        <v>695</v>
      </c>
      <c r="D4" s="134" t="s">
        <v>73</v>
      </c>
      <c r="E4" s="136">
        <v>2</v>
      </c>
      <c r="F4" s="239" t="s">
        <v>74</v>
      </c>
    </row>
    <row r="5" spans="1:9" ht="16.5" x14ac:dyDescent="0.15">
      <c r="A5" s="239"/>
      <c r="B5" s="240"/>
      <c r="C5" s="208" t="s">
        <v>75</v>
      </c>
      <c r="D5" s="134" t="s">
        <v>76</v>
      </c>
      <c r="E5" s="136">
        <v>4</v>
      </c>
      <c r="F5" s="239"/>
    </row>
    <row r="6" spans="1:9" ht="16.5" x14ac:dyDescent="0.15">
      <c r="A6" s="239"/>
      <c r="B6" s="240"/>
      <c r="C6" s="137" t="s">
        <v>77</v>
      </c>
      <c r="D6" s="134" t="s">
        <v>76</v>
      </c>
      <c r="E6" s="136">
        <v>4</v>
      </c>
      <c r="F6" s="239"/>
    </row>
    <row r="7" spans="1:9" ht="16.5" x14ac:dyDescent="0.15">
      <c r="A7" s="239"/>
      <c r="B7" s="240"/>
      <c r="C7" s="137" t="s">
        <v>696</v>
      </c>
      <c r="D7" s="134" t="s">
        <v>76</v>
      </c>
      <c r="E7" s="136">
        <v>4</v>
      </c>
      <c r="F7" s="239"/>
    </row>
    <row r="8" spans="1:9" ht="16.5" x14ac:dyDescent="0.15">
      <c r="A8" s="239"/>
      <c r="B8" s="240"/>
      <c r="C8" s="137" t="s">
        <v>697</v>
      </c>
      <c r="D8" s="134" t="s">
        <v>76</v>
      </c>
      <c r="E8" s="136">
        <v>2</v>
      </c>
      <c r="F8" s="239"/>
    </row>
    <row r="9" spans="1:9" ht="16.5" x14ac:dyDescent="0.15">
      <c r="A9" s="134">
        <v>2</v>
      </c>
      <c r="B9" s="134" t="s">
        <v>78</v>
      </c>
      <c r="C9" s="137" t="s">
        <v>79</v>
      </c>
      <c r="D9" s="134" t="s">
        <v>76</v>
      </c>
      <c r="E9" s="136">
        <v>56</v>
      </c>
      <c r="F9" s="134" t="s">
        <v>74</v>
      </c>
    </row>
    <row r="10" spans="1:9" ht="33" x14ac:dyDescent="0.15">
      <c r="A10" s="134">
        <v>3</v>
      </c>
      <c r="B10" s="134" t="s">
        <v>80</v>
      </c>
      <c r="C10" s="209" t="s">
        <v>699</v>
      </c>
      <c r="D10" s="134" t="s">
        <v>73</v>
      </c>
      <c r="E10" s="136">
        <v>5</v>
      </c>
      <c r="F10" s="134" t="s">
        <v>74</v>
      </c>
    </row>
    <row r="11" spans="1:9" ht="33" x14ac:dyDescent="0.15">
      <c r="A11" s="134">
        <v>4</v>
      </c>
      <c r="B11" s="134" t="s">
        <v>80</v>
      </c>
      <c r="C11" s="209" t="s">
        <v>692</v>
      </c>
      <c r="D11" s="134" t="s">
        <v>73</v>
      </c>
      <c r="E11" s="134">
        <v>6</v>
      </c>
      <c r="F11" s="134" t="s">
        <v>74</v>
      </c>
    </row>
    <row r="12" spans="1:9" ht="16.5" x14ac:dyDescent="0.15">
      <c r="A12" s="236" t="s">
        <v>81</v>
      </c>
      <c r="B12" s="236"/>
      <c r="C12" s="133"/>
      <c r="D12" s="134"/>
      <c r="E12" s="134"/>
      <c r="F12" s="132"/>
    </row>
    <row r="13" spans="1:9" ht="49.5" x14ac:dyDescent="0.15">
      <c r="A13" s="239">
        <v>1</v>
      </c>
      <c r="B13" s="239" t="s">
        <v>72</v>
      </c>
      <c r="C13" s="210" t="s">
        <v>700</v>
      </c>
      <c r="D13" s="134" t="s">
        <v>73</v>
      </c>
      <c r="E13" s="136">
        <v>1</v>
      </c>
      <c r="F13" s="239" t="s">
        <v>74</v>
      </c>
    </row>
    <row r="14" spans="1:9" ht="16.5" x14ac:dyDescent="0.15">
      <c r="A14" s="239"/>
      <c r="B14" s="239"/>
      <c r="C14" s="211" t="s">
        <v>82</v>
      </c>
      <c r="D14" s="134" t="s">
        <v>76</v>
      </c>
      <c r="E14" s="136">
        <v>2</v>
      </c>
      <c r="F14" s="239"/>
    </row>
    <row r="15" spans="1:9" ht="16.5" x14ac:dyDescent="0.15">
      <c r="A15" s="134">
        <v>2</v>
      </c>
      <c r="B15" s="134" t="s">
        <v>78</v>
      </c>
      <c r="C15" s="137" t="s">
        <v>79</v>
      </c>
      <c r="D15" s="134" t="s">
        <v>76</v>
      </c>
      <c r="E15" s="136">
        <v>14</v>
      </c>
      <c r="F15" s="134" t="s">
        <v>83</v>
      </c>
    </row>
    <row r="16" spans="1:9" ht="33" x14ac:dyDescent="0.15">
      <c r="A16" s="134">
        <v>3</v>
      </c>
      <c r="B16" s="134" t="s">
        <v>80</v>
      </c>
      <c r="C16" s="209" t="s">
        <v>690</v>
      </c>
      <c r="D16" s="134" t="s">
        <v>73</v>
      </c>
      <c r="E16" s="136">
        <v>1</v>
      </c>
      <c r="F16" s="134" t="s">
        <v>74</v>
      </c>
    </row>
    <row r="17" spans="1:6" ht="33" x14ac:dyDescent="0.15">
      <c r="A17" s="134">
        <v>4</v>
      </c>
      <c r="B17" s="134" t="s">
        <v>80</v>
      </c>
      <c r="C17" s="209" t="s">
        <v>692</v>
      </c>
      <c r="D17" s="134" t="s">
        <v>73</v>
      </c>
      <c r="E17" s="134">
        <v>8</v>
      </c>
      <c r="F17" s="134" t="s">
        <v>74</v>
      </c>
    </row>
    <row r="18" spans="1:6" ht="16.5" x14ac:dyDescent="0.15">
      <c r="A18" s="236" t="s">
        <v>84</v>
      </c>
      <c r="B18" s="236"/>
      <c r="C18" s="107"/>
      <c r="D18" s="134"/>
      <c r="E18" s="134"/>
      <c r="F18" s="134"/>
    </row>
    <row r="19" spans="1:6" ht="33" x14ac:dyDescent="0.15">
      <c r="A19" s="134">
        <v>1</v>
      </c>
      <c r="B19" s="134" t="s">
        <v>80</v>
      </c>
      <c r="C19" s="209" t="s">
        <v>692</v>
      </c>
      <c r="D19" s="134" t="s">
        <v>73</v>
      </c>
      <c r="E19" s="134">
        <v>1</v>
      </c>
      <c r="F19" s="134" t="s">
        <v>74</v>
      </c>
    </row>
    <row r="20" spans="1:6" ht="16.5" x14ac:dyDescent="0.15">
      <c r="A20" s="236" t="s">
        <v>85</v>
      </c>
      <c r="B20" s="236"/>
      <c r="C20" s="138"/>
      <c r="D20" s="134"/>
      <c r="E20" s="136"/>
      <c r="F20" s="134"/>
    </row>
    <row r="21" spans="1:6" ht="33" x14ac:dyDescent="0.15">
      <c r="A21" s="134">
        <v>1</v>
      </c>
      <c r="B21" s="134" t="s">
        <v>80</v>
      </c>
      <c r="C21" s="209" t="s">
        <v>690</v>
      </c>
      <c r="D21" s="134" t="s">
        <v>73</v>
      </c>
      <c r="E21" s="136">
        <v>1</v>
      </c>
      <c r="F21" s="134" t="s">
        <v>74</v>
      </c>
    </row>
    <row r="22" spans="1:6" ht="16.5" x14ac:dyDescent="0.15">
      <c r="A22" s="236" t="s">
        <v>86</v>
      </c>
      <c r="B22" s="236"/>
      <c r="C22" s="138"/>
      <c r="D22" s="134"/>
      <c r="E22" s="136"/>
      <c r="F22" s="134"/>
    </row>
    <row r="23" spans="1:6" ht="33" x14ac:dyDescent="0.15">
      <c r="A23" s="134">
        <v>1</v>
      </c>
      <c r="B23" s="134" t="s">
        <v>80</v>
      </c>
      <c r="C23" s="209" t="s">
        <v>690</v>
      </c>
      <c r="D23" s="134" t="s">
        <v>73</v>
      </c>
      <c r="E23" s="136">
        <v>1</v>
      </c>
      <c r="F23" s="134" t="s">
        <v>74</v>
      </c>
    </row>
    <row r="24" spans="1:6" ht="16.5" x14ac:dyDescent="0.15">
      <c r="A24" s="236" t="s">
        <v>87</v>
      </c>
      <c r="B24" s="236"/>
      <c r="C24" s="107"/>
      <c r="D24" s="134"/>
      <c r="E24" s="134"/>
      <c r="F24" s="134"/>
    </row>
    <row r="25" spans="1:6" ht="33" x14ac:dyDescent="0.15">
      <c r="A25" s="134">
        <v>1</v>
      </c>
      <c r="B25" s="134" t="s">
        <v>80</v>
      </c>
      <c r="C25" s="209" t="s">
        <v>690</v>
      </c>
      <c r="D25" s="134" t="s">
        <v>73</v>
      </c>
      <c r="E25" s="136">
        <v>2</v>
      </c>
      <c r="F25" s="134" t="s">
        <v>74</v>
      </c>
    </row>
    <row r="26" spans="1:6" s="63" customFormat="1" ht="16.5" x14ac:dyDescent="0.15">
      <c r="A26" s="236" t="s">
        <v>88</v>
      </c>
      <c r="B26" s="236"/>
      <c r="C26" s="107"/>
      <c r="D26" s="134"/>
      <c r="E26" s="134"/>
      <c r="F26" s="134"/>
    </row>
    <row r="27" spans="1:6" s="63" customFormat="1" ht="66" x14ac:dyDescent="0.15">
      <c r="A27" s="134">
        <v>1</v>
      </c>
      <c r="B27" s="134" t="s">
        <v>89</v>
      </c>
      <c r="C27" s="207" t="s">
        <v>90</v>
      </c>
      <c r="D27" s="134" t="s">
        <v>73</v>
      </c>
      <c r="E27" s="136">
        <v>2</v>
      </c>
      <c r="F27" s="169" t="s">
        <v>634</v>
      </c>
    </row>
    <row r="28" spans="1:6" s="63" customFormat="1" ht="16.5" x14ac:dyDescent="0.15">
      <c r="A28" s="236" t="s">
        <v>91</v>
      </c>
      <c r="B28" s="236"/>
      <c r="C28" s="107"/>
      <c r="D28" s="134"/>
      <c r="E28" s="134"/>
      <c r="F28" s="134"/>
    </row>
    <row r="29" spans="1:6" s="129" customFormat="1" ht="49.5" x14ac:dyDescent="0.15">
      <c r="A29" s="134">
        <v>1</v>
      </c>
      <c r="B29" s="134" t="s">
        <v>92</v>
      </c>
      <c r="C29" s="212" t="s">
        <v>698</v>
      </c>
      <c r="D29" s="134" t="s">
        <v>73</v>
      </c>
      <c r="E29" s="136">
        <v>24</v>
      </c>
      <c r="F29" s="134" t="s">
        <v>74</v>
      </c>
    </row>
    <row r="30" spans="1:6" s="129" customFormat="1" ht="49.5" x14ac:dyDescent="0.15">
      <c r="A30" s="134">
        <v>2</v>
      </c>
      <c r="B30" s="134" t="s">
        <v>93</v>
      </c>
      <c r="C30" s="212" t="s">
        <v>701</v>
      </c>
      <c r="D30" s="134" t="s">
        <v>73</v>
      </c>
      <c r="E30" s="134">
        <v>17</v>
      </c>
      <c r="F30" s="134" t="s">
        <v>74</v>
      </c>
    </row>
    <row r="31" spans="1:6" s="129" customFormat="1" ht="66" x14ac:dyDescent="0.15">
      <c r="A31" s="134">
        <v>3</v>
      </c>
      <c r="B31" s="134" t="s">
        <v>94</v>
      </c>
      <c r="C31" s="212" t="s">
        <v>691</v>
      </c>
      <c r="D31" s="134" t="s">
        <v>73</v>
      </c>
      <c r="E31" s="134">
        <v>3</v>
      </c>
      <c r="F31" s="134" t="s">
        <v>74</v>
      </c>
    </row>
    <row r="32" spans="1:6" s="63" customFormat="1" ht="33" x14ac:dyDescent="0.15">
      <c r="A32" s="134">
        <v>4</v>
      </c>
      <c r="B32" s="134" t="s">
        <v>95</v>
      </c>
      <c r="C32" s="213" t="s">
        <v>702</v>
      </c>
      <c r="D32" s="134" t="s">
        <v>73</v>
      </c>
      <c r="E32" s="134">
        <v>2</v>
      </c>
      <c r="F32" s="134" t="s">
        <v>74</v>
      </c>
    </row>
    <row r="33" spans="1:6" s="63" customFormat="1" ht="29.25" customHeight="1" x14ac:dyDescent="0.15">
      <c r="A33" s="134">
        <v>5</v>
      </c>
      <c r="B33" s="134" t="s">
        <v>96</v>
      </c>
      <c r="C33" s="212" t="s">
        <v>97</v>
      </c>
      <c r="D33" s="134" t="s">
        <v>14</v>
      </c>
      <c r="E33" s="134">
        <v>2</v>
      </c>
      <c r="F33" s="134" t="s">
        <v>74</v>
      </c>
    </row>
    <row r="34" spans="1:6" s="63" customFormat="1" ht="66" x14ac:dyDescent="0.15">
      <c r="A34" s="134">
        <v>1</v>
      </c>
      <c r="B34" s="134" t="s">
        <v>89</v>
      </c>
      <c r="C34" s="209" t="s">
        <v>98</v>
      </c>
      <c r="D34" s="134" t="s">
        <v>73</v>
      </c>
      <c r="E34" s="136">
        <v>1</v>
      </c>
      <c r="F34" s="169" t="s">
        <v>634</v>
      </c>
    </row>
    <row r="35" spans="1:6" ht="132" x14ac:dyDescent="0.15">
      <c r="A35" s="140">
        <v>7</v>
      </c>
      <c r="B35" s="134" t="s">
        <v>99</v>
      </c>
      <c r="C35" s="213" t="s">
        <v>703</v>
      </c>
      <c r="D35" s="140" t="s">
        <v>73</v>
      </c>
      <c r="E35" s="141">
        <v>1</v>
      </c>
      <c r="F35" s="170" t="s">
        <v>679</v>
      </c>
    </row>
    <row r="36" spans="1:6" ht="16.5" x14ac:dyDescent="0.15">
      <c r="A36" s="140">
        <v>8</v>
      </c>
      <c r="B36" s="134" t="s">
        <v>100</v>
      </c>
      <c r="C36" s="142" t="s">
        <v>101</v>
      </c>
      <c r="D36" s="140" t="s">
        <v>102</v>
      </c>
      <c r="E36" s="143">
        <v>2</v>
      </c>
      <c r="F36" s="134" t="s">
        <v>103</v>
      </c>
    </row>
    <row r="37" spans="1:6" ht="16.5" x14ac:dyDescent="0.15">
      <c r="A37" s="140">
        <v>9</v>
      </c>
      <c r="B37" s="144" t="s">
        <v>104</v>
      </c>
      <c r="C37" s="142" t="s">
        <v>105</v>
      </c>
      <c r="D37" s="140" t="s">
        <v>102</v>
      </c>
      <c r="E37" s="143">
        <v>2</v>
      </c>
      <c r="F37" s="134" t="s">
        <v>103</v>
      </c>
    </row>
    <row r="38" spans="1:6" s="203" customFormat="1" ht="16.5" x14ac:dyDescent="0.15">
      <c r="A38" s="237" t="s">
        <v>675</v>
      </c>
      <c r="B38" s="237"/>
      <c r="C38" s="142"/>
      <c r="D38" s="135"/>
      <c r="E38" s="143"/>
      <c r="F38" s="135"/>
    </row>
    <row r="39" spans="1:6" s="203" customFormat="1" ht="16.5" x14ac:dyDescent="0.15">
      <c r="A39" s="214">
        <v>1</v>
      </c>
      <c r="B39" s="215" t="s">
        <v>712</v>
      </c>
      <c r="C39" s="216" t="s">
        <v>704</v>
      </c>
      <c r="D39" s="214" t="s">
        <v>676</v>
      </c>
      <c r="E39" s="217">
        <v>3</v>
      </c>
      <c r="F39" s="214" t="s">
        <v>680</v>
      </c>
    </row>
    <row r="40" spans="1:6" s="203" customFormat="1" ht="16.5" x14ac:dyDescent="0.15">
      <c r="A40" s="214">
        <v>2</v>
      </c>
      <c r="B40" s="215" t="s">
        <v>713</v>
      </c>
      <c r="C40" s="216" t="s">
        <v>677</v>
      </c>
      <c r="D40" s="214" t="s">
        <v>676</v>
      </c>
      <c r="E40" s="217">
        <v>1</v>
      </c>
      <c r="F40" s="214" t="s">
        <v>680</v>
      </c>
    </row>
  </sheetData>
  <mergeCells count="16">
    <mergeCell ref="A1:F1"/>
    <mergeCell ref="A3:B3"/>
    <mergeCell ref="A12:B12"/>
    <mergeCell ref="A18:B18"/>
    <mergeCell ref="A20:B20"/>
    <mergeCell ref="A4:A8"/>
    <mergeCell ref="A13:A14"/>
    <mergeCell ref="B4:B8"/>
    <mergeCell ref="B13:B14"/>
    <mergeCell ref="F4:F8"/>
    <mergeCell ref="F13:F14"/>
    <mergeCell ref="A22:B22"/>
    <mergeCell ref="A24:B24"/>
    <mergeCell ref="A26:B26"/>
    <mergeCell ref="A28:B28"/>
    <mergeCell ref="A38:B38"/>
  </mergeCells>
  <phoneticPr fontId="29"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9" zoomScaleNormal="100" workbookViewId="0">
      <selection activeCell="A76" sqref="A76:XFD76"/>
    </sheetView>
  </sheetViews>
  <sheetFormatPr defaultColWidth="8.75" defaultRowHeight="12.75" x14ac:dyDescent="0.15"/>
  <cols>
    <col min="1" max="1" width="7.25" style="85" customWidth="1"/>
    <col min="2" max="2" width="16.625" style="85" customWidth="1"/>
    <col min="3" max="3" width="80.25" style="110" customWidth="1"/>
    <col min="4" max="4" width="6.625" style="85" customWidth="1"/>
    <col min="5" max="5" width="7.5" style="85" customWidth="1"/>
    <col min="6" max="6" width="19.75" style="85" customWidth="1"/>
    <col min="7" max="22" width="8.75" style="85"/>
    <col min="23" max="23" width="25.625" style="85" customWidth="1"/>
    <col min="24" max="16384" width="8.75" style="85"/>
  </cols>
  <sheetData>
    <row r="1" spans="1:6" x14ac:dyDescent="0.15">
      <c r="A1" s="244" t="s">
        <v>106</v>
      </c>
      <c r="B1" s="244"/>
      <c r="C1" s="244"/>
      <c r="D1" s="244"/>
      <c r="E1" s="244"/>
    </row>
    <row r="2" spans="1:6" x14ac:dyDescent="0.15">
      <c r="A2" s="111" t="s">
        <v>0</v>
      </c>
      <c r="B2" s="111" t="s">
        <v>69</v>
      </c>
      <c r="C2" s="111" t="s">
        <v>70</v>
      </c>
      <c r="D2" s="111" t="s">
        <v>4</v>
      </c>
      <c r="E2" s="111" t="s">
        <v>5</v>
      </c>
      <c r="F2" s="111" t="s">
        <v>6</v>
      </c>
    </row>
    <row r="3" spans="1:6" x14ac:dyDescent="0.15">
      <c r="A3" s="241" t="s">
        <v>107</v>
      </c>
      <c r="B3" s="242"/>
      <c r="C3" s="242"/>
      <c r="D3" s="242"/>
      <c r="E3" s="245"/>
    </row>
    <row r="4" spans="1:6" ht="154.5" customHeight="1" x14ac:dyDescent="0.15">
      <c r="A4" s="112">
        <v>1</v>
      </c>
      <c r="B4" s="52" t="s">
        <v>108</v>
      </c>
      <c r="C4" s="161" t="s">
        <v>627</v>
      </c>
      <c r="D4" s="52" t="s">
        <v>73</v>
      </c>
      <c r="E4" s="173">
        <v>106</v>
      </c>
      <c r="F4" s="114" t="s">
        <v>110</v>
      </c>
    </row>
    <row r="5" spans="1:6" ht="60" x14ac:dyDescent="0.15">
      <c r="A5" s="112">
        <v>2</v>
      </c>
      <c r="B5" s="52" t="s">
        <v>111</v>
      </c>
      <c r="C5" s="115" t="s">
        <v>112</v>
      </c>
      <c r="D5" s="52" t="s">
        <v>73</v>
      </c>
      <c r="E5" s="53">
        <v>5</v>
      </c>
      <c r="F5" s="114" t="s">
        <v>110</v>
      </c>
    </row>
    <row r="6" spans="1:6" s="108" customFormat="1" ht="139.5" x14ac:dyDescent="0.15">
      <c r="A6" s="112">
        <v>3</v>
      </c>
      <c r="B6" s="117" t="s">
        <v>113</v>
      </c>
      <c r="C6" s="161" t="s">
        <v>683</v>
      </c>
      <c r="D6" s="117" t="s">
        <v>73</v>
      </c>
      <c r="E6" s="198">
        <v>20</v>
      </c>
      <c r="F6" s="117" t="s">
        <v>110</v>
      </c>
    </row>
    <row r="7" spans="1:6" s="108" customFormat="1" ht="156" x14ac:dyDescent="0.15">
      <c r="A7" s="112">
        <v>4</v>
      </c>
      <c r="B7" s="117" t="s">
        <v>114</v>
      </c>
      <c r="C7" s="113" t="s">
        <v>115</v>
      </c>
      <c r="D7" s="117" t="s">
        <v>73</v>
      </c>
      <c r="E7" s="118">
        <v>2</v>
      </c>
      <c r="F7" s="117" t="s">
        <v>110</v>
      </c>
    </row>
    <row r="8" spans="1:6" s="221" customFormat="1" ht="42.75" customHeight="1" x14ac:dyDescent="0.15">
      <c r="A8" s="218">
        <v>5</v>
      </c>
      <c r="B8" s="219" t="s">
        <v>116</v>
      </c>
      <c r="C8" s="220" t="s">
        <v>117</v>
      </c>
      <c r="D8" s="219" t="s">
        <v>73</v>
      </c>
      <c r="E8" s="198">
        <v>2</v>
      </c>
      <c r="F8" s="219" t="s">
        <v>110</v>
      </c>
    </row>
    <row r="9" spans="1:6" s="221" customFormat="1" ht="42.75" customHeight="1" x14ac:dyDescent="0.15">
      <c r="A9" s="218">
        <v>6</v>
      </c>
      <c r="B9" s="219" t="s">
        <v>118</v>
      </c>
      <c r="C9" s="220" t="s">
        <v>119</v>
      </c>
      <c r="D9" s="219" t="s">
        <v>73</v>
      </c>
      <c r="E9" s="198">
        <v>2</v>
      </c>
      <c r="F9" s="219" t="s">
        <v>110</v>
      </c>
    </row>
    <row r="10" spans="1:6" s="197" customFormat="1" ht="37.5" x14ac:dyDescent="0.15">
      <c r="A10" s="112">
        <v>7</v>
      </c>
      <c r="B10" s="200" t="s">
        <v>120</v>
      </c>
      <c r="C10" s="201" t="s">
        <v>687</v>
      </c>
      <c r="D10" s="200" t="s">
        <v>14</v>
      </c>
      <c r="E10" s="53">
        <v>4</v>
      </c>
      <c r="F10" s="202" t="s">
        <v>688</v>
      </c>
    </row>
    <row r="11" spans="1:6" s="196" customFormat="1" ht="37.5" x14ac:dyDescent="0.15">
      <c r="A11" s="112">
        <v>8</v>
      </c>
      <c r="B11" s="193" t="s">
        <v>685</v>
      </c>
      <c r="C11" s="194" t="s">
        <v>686</v>
      </c>
      <c r="D11" s="193" t="s">
        <v>14</v>
      </c>
      <c r="E11" s="173">
        <v>3</v>
      </c>
      <c r="F11" s="195" t="s">
        <v>681</v>
      </c>
    </row>
    <row r="12" spans="1:6" ht="24.75" x14ac:dyDescent="0.15">
      <c r="A12" s="112">
        <v>9</v>
      </c>
      <c r="B12" s="52" t="s">
        <v>122</v>
      </c>
      <c r="C12" s="120" t="s">
        <v>123</v>
      </c>
      <c r="D12" s="52" t="s">
        <v>14</v>
      </c>
      <c r="E12" s="53">
        <v>14</v>
      </c>
      <c r="F12" s="114" t="s">
        <v>110</v>
      </c>
    </row>
    <row r="13" spans="1:6" ht="25.5" x14ac:dyDescent="0.15">
      <c r="A13" s="112">
        <v>10</v>
      </c>
      <c r="B13" s="52" t="s">
        <v>124</v>
      </c>
      <c r="C13" s="120" t="s">
        <v>125</v>
      </c>
      <c r="D13" s="52" t="s">
        <v>73</v>
      </c>
      <c r="E13" s="53">
        <v>1</v>
      </c>
      <c r="F13" s="114" t="s">
        <v>110</v>
      </c>
    </row>
    <row r="14" spans="1:6" ht="24" x14ac:dyDescent="0.15">
      <c r="A14" s="112">
        <v>11</v>
      </c>
      <c r="B14" s="52" t="s">
        <v>126</v>
      </c>
      <c r="C14" s="121" t="s">
        <v>127</v>
      </c>
      <c r="D14" s="52" t="s">
        <v>73</v>
      </c>
      <c r="E14" s="53">
        <v>8</v>
      </c>
      <c r="F14" s="114" t="s">
        <v>110</v>
      </c>
    </row>
    <row r="15" spans="1:6" x14ac:dyDescent="0.15">
      <c r="A15" s="112">
        <v>12</v>
      </c>
      <c r="B15" s="52" t="s">
        <v>128</v>
      </c>
      <c r="C15" s="122" t="s">
        <v>129</v>
      </c>
      <c r="D15" s="52" t="s">
        <v>73</v>
      </c>
      <c r="E15" s="53">
        <v>1</v>
      </c>
      <c r="F15" s="114" t="s">
        <v>110</v>
      </c>
    </row>
    <row r="16" spans="1:6" x14ac:dyDescent="0.15">
      <c r="A16" s="112">
        <v>13</v>
      </c>
      <c r="B16" s="52" t="s">
        <v>130</v>
      </c>
      <c r="C16" s="121" t="s">
        <v>131</v>
      </c>
      <c r="D16" s="52" t="s">
        <v>73</v>
      </c>
      <c r="E16" s="53">
        <v>4</v>
      </c>
      <c r="F16" s="114" t="s">
        <v>110</v>
      </c>
    </row>
    <row r="17" spans="1:6" x14ac:dyDescent="0.15">
      <c r="A17" s="112">
        <v>14</v>
      </c>
      <c r="B17" s="52" t="s">
        <v>132</v>
      </c>
      <c r="C17" s="121" t="s">
        <v>133</v>
      </c>
      <c r="D17" s="52" t="s">
        <v>73</v>
      </c>
      <c r="E17" s="53">
        <v>4</v>
      </c>
      <c r="F17" s="114" t="s">
        <v>110</v>
      </c>
    </row>
    <row r="18" spans="1:6" ht="38.25" x14ac:dyDescent="0.15">
      <c r="A18" s="112">
        <v>15</v>
      </c>
      <c r="B18" s="53" t="s">
        <v>134</v>
      </c>
      <c r="C18" s="120" t="s">
        <v>135</v>
      </c>
      <c r="D18" s="52" t="s">
        <v>73</v>
      </c>
      <c r="E18" s="173">
        <v>2</v>
      </c>
      <c r="F18" s="114" t="s">
        <v>110</v>
      </c>
    </row>
    <row r="19" spans="1:6" x14ac:dyDescent="0.15">
      <c r="A19" s="112">
        <v>16</v>
      </c>
      <c r="B19" s="53" t="s">
        <v>136</v>
      </c>
      <c r="C19" s="122" t="s">
        <v>137</v>
      </c>
      <c r="D19" s="52" t="s">
        <v>14</v>
      </c>
      <c r="E19" s="173">
        <v>54</v>
      </c>
      <c r="F19" s="114" t="s">
        <v>110</v>
      </c>
    </row>
    <row r="20" spans="1:6" ht="88.5" x14ac:dyDescent="0.15">
      <c r="A20" s="112">
        <v>17</v>
      </c>
      <c r="B20" s="52" t="s">
        <v>138</v>
      </c>
      <c r="C20" s="160" t="s">
        <v>678</v>
      </c>
      <c r="D20" s="52" t="s">
        <v>73</v>
      </c>
      <c r="E20" s="53">
        <v>1</v>
      </c>
      <c r="F20" s="114" t="s">
        <v>110</v>
      </c>
    </row>
    <row r="21" spans="1:6" ht="89.25" x14ac:dyDescent="0.15">
      <c r="A21" s="112">
        <v>18</v>
      </c>
      <c r="B21" s="52" t="s">
        <v>139</v>
      </c>
      <c r="C21" s="122" t="s">
        <v>626</v>
      </c>
      <c r="D21" s="52" t="s">
        <v>73</v>
      </c>
      <c r="E21" s="53">
        <v>1</v>
      </c>
      <c r="F21" s="114" t="s">
        <v>110</v>
      </c>
    </row>
    <row r="22" spans="1:6" x14ac:dyDescent="0.15">
      <c r="A22" s="112">
        <v>19</v>
      </c>
      <c r="B22" s="52" t="s">
        <v>140</v>
      </c>
      <c r="C22" s="121" t="s">
        <v>141</v>
      </c>
      <c r="D22" s="52" t="s">
        <v>41</v>
      </c>
      <c r="E22" s="53">
        <v>1</v>
      </c>
      <c r="F22" s="114" t="s">
        <v>110</v>
      </c>
    </row>
    <row r="23" spans="1:6" ht="38.25" x14ac:dyDescent="0.15">
      <c r="A23" s="112">
        <v>20</v>
      </c>
      <c r="B23" s="52" t="s">
        <v>142</v>
      </c>
      <c r="C23" s="123" t="s">
        <v>143</v>
      </c>
      <c r="D23" s="52" t="s">
        <v>144</v>
      </c>
      <c r="E23" s="53">
        <v>200</v>
      </c>
      <c r="F23" s="114" t="s">
        <v>110</v>
      </c>
    </row>
    <row r="24" spans="1:6" x14ac:dyDescent="0.15">
      <c r="A24" s="112">
        <v>21</v>
      </c>
      <c r="B24" s="52" t="s">
        <v>145</v>
      </c>
      <c r="C24" s="121" t="s">
        <v>146</v>
      </c>
      <c r="D24" s="52" t="s">
        <v>147</v>
      </c>
      <c r="E24" s="53">
        <v>50</v>
      </c>
      <c r="F24" s="114" t="s">
        <v>110</v>
      </c>
    </row>
    <row r="25" spans="1:6" x14ac:dyDescent="0.15">
      <c r="A25" s="112">
        <v>22</v>
      </c>
      <c r="B25" s="52" t="s">
        <v>148</v>
      </c>
      <c r="C25" s="121" t="s">
        <v>149</v>
      </c>
      <c r="D25" s="52" t="s">
        <v>150</v>
      </c>
      <c r="E25" s="53">
        <v>2</v>
      </c>
      <c r="F25" s="114" t="s">
        <v>110</v>
      </c>
    </row>
    <row r="26" spans="1:6" x14ac:dyDescent="0.15">
      <c r="A26" s="112">
        <v>23</v>
      </c>
      <c r="B26" s="52" t="s">
        <v>151</v>
      </c>
      <c r="C26" s="121" t="s">
        <v>152</v>
      </c>
      <c r="D26" s="52" t="s">
        <v>41</v>
      </c>
      <c r="E26" s="53">
        <v>1</v>
      </c>
      <c r="F26" s="114" t="s">
        <v>110</v>
      </c>
    </row>
    <row r="27" spans="1:6" x14ac:dyDescent="0.15">
      <c r="A27" s="112">
        <v>24</v>
      </c>
      <c r="B27" s="52" t="s">
        <v>153</v>
      </c>
      <c r="C27" s="121" t="s">
        <v>154</v>
      </c>
      <c r="D27" s="52" t="s">
        <v>41</v>
      </c>
      <c r="E27" s="53">
        <v>1</v>
      </c>
      <c r="F27" s="114" t="s">
        <v>110</v>
      </c>
    </row>
    <row r="28" spans="1:6" ht="27" customHeight="1" x14ac:dyDescent="0.15">
      <c r="A28" s="112">
        <v>25</v>
      </c>
      <c r="B28" s="52" t="s">
        <v>155</v>
      </c>
      <c r="C28" s="123" t="s">
        <v>156</v>
      </c>
      <c r="D28" s="52" t="s">
        <v>41</v>
      </c>
      <c r="E28" s="53">
        <v>1</v>
      </c>
      <c r="F28" s="114" t="s">
        <v>110</v>
      </c>
    </row>
    <row r="29" spans="1:6" s="108" customFormat="1" ht="22.5" customHeight="1" x14ac:dyDescent="0.15">
      <c r="A29" s="246" t="s">
        <v>157</v>
      </c>
      <c r="B29" s="247"/>
      <c r="C29" s="247"/>
      <c r="D29" s="247"/>
      <c r="E29" s="248"/>
      <c r="F29" s="117"/>
    </row>
    <row r="30" spans="1:6" s="108" customFormat="1" ht="153.75" customHeight="1" x14ac:dyDescent="0.15">
      <c r="A30" s="116">
        <v>1</v>
      </c>
      <c r="B30" s="117" t="s">
        <v>108</v>
      </c>
      <c r="C30" s="113" t="s">
        <v>109</v>
      </c>
      <c r="D30" s="117" t="s">
        <v>73</v>
      </c>
      <c r="E30" s="118">
        <v>1</v>
      </c>
      <c r="F30" s="117" t="s">
        <v>110</v>
      </c>
    </row>
    <row r="31" spans="1:6" s="108" customFormat="1" ht="153" x14ac:dyDescent="0.15">
      <c r="A31" s="116">
        <v>2</v>
      </c>
      <c r="B31" s="117" t="s">
        <v>158</v>
      </c>
      <c r="C31" s="122" t="s">
        <v>159</v>
      </c>
      <c r="D31" s="117" t="s">
        <v>73</v>
      </c>
      <c r="E31" s="118">
        <v>1</v>
      </c>
      <c r="F31" s="117" t="s">
        <v>110</v>
      </c>
    </row>
    <row r="32" spans="1:6" s="108" customFormat="1" ht="48" customHeight="1" x14ac:dyDescent="0.15">
      <c r="A32" s="116">
        <v>3</v>
      </c>
      <c r="B32" s="117" t="s">
        <v>120</v>
      </c>
      <c r="C32" s="115" t="s">
        <v>121</v>
      </c>
      <c r="D32" s="117" t="s">
        <v>14</v>
      </c>
      <c r="E32" s="118">
        <v>1</v>
      </c>
      <c r="F32" s="117" t="s">
        <v>110</v>
      </c>
    </row>
    <row r="33" spans="1:6" s="108" customFormat="1" ht="49.5" customHeight="1" x14ac:dyDescent="0.15">
      <c r="A33" s="116">
        <v>4</v>
      </c>
      <c r="B33" s="117" t="s">
        <v>160</v>
      </c>
      <c r="C33" s="115" t="s">
        <v>161</v>
      </c>
      <c r="D33" s="117" t="s">
        <v>73</v>
      </c>
      <c r="E33" s="118">
        <v>1</v>
      </c>
      <c r="F33" s="117" t="s">
        <v>162</v>
      </c>
    </row>
    <row r="34" spans="1:6" s="108" customFormat="1" ht="49.5" customHeight="1" x14ac:dyDescent="0.15">
      <c r="A34" s="116">
        <v>5</v>
      </c>
      <c r="B34" s="117" t="s">
        <v>163</v>
      </c>
      <c r="C34" s="115" t="s">
        <v>164</v>
      </c>
      <c r="D34" s="117" t="s">
        <v>73</v>
      </c>
      <c r="E34" s="118">
        <v>1</v>
      </c>
      <c r="F34" s="117" t="s">
        <v>165</v>
      </c>
    </row>
    <row r="35" spans="1:6" ht="28.5" customHeight="1" x14ac:dyDescent="0.15">
      <c r="A35" s="241" t="s">
        <v>166</v>
      </c>
      <c r="B35" s="242"/>
      <c r="C35" s="242"/>
      <c r="D35" s="242"/>
      <c r="E35" s="243"/>
      <c r="F35" s="114"/>
    </row>
    <row r="36" spans="1:6" ht="151.5" x14ac:dyDescent="0.15">
      <c r="A36" s="112">
        <v>1</v>
      </c>
      <c r="B36" s="199" t="s">
        <v>682</v>
      </c>
      <c r="C36" s="124" t="s">
        <v>167</v>
      </c>
      <c r="D36" s="52" t="s">
        <v>73</v>
      </c>
      <c r="E36" s="173">
        <v>27</v>
      </c>
      <c r="F36" s="114" t="s">
        <v>110</v>
      </c>
    </row>
    <row r="37" spans="1:6" ht="49.5" x14ac:dyDescent="0.15">
      <c r="A37" s="112">
        <v>3</v>
      </c>
      <c r="B37" s="67" t="s">
        <v>120</v>
      </c>
      <c r="C37" s="120" t="s">
        <v>168</v>
      </c>
      <c r="D37" s="52" t="s">
        <v>14</v>
      </c>
      <c r="E37" s="53">
        <v>6</v>
      </c>
      <c r="F37" s="114" t="s">
        <v>110</v>
      </c>
    </row>
    <row r="38" spans="1:6" ht="38.25" x14ac:dyDescent="0.15">
      <c r="A38" s="112">
        <v>4</v>
      </c>
      <c r="B38" s="67" t="s">
        <v>169</v>
      </c>
      <c r="C38" s="120" t="s">
        <v>135</v>
      </c>
      <c r="D38" s="52" t="s">
        <v>73</v>
      </c>
      <c r="E38" s="53">
        <v>1</v>
      </c>
      <c r="F38" s="114" t="s">
        <v>110</v>
      </c>
    </row>
    <row r="39" spans="1:6" x14ac:dyDescent="0.15">
      <c r="A39" s="112">
        <v>5</v>
      </c>
      <c r="B39" s="54" t="s">
        <v>136</v>
      </c>
      <c r="C39" s="122" t="s">
        <v>137</v>
      </c>
      <c r="D39" s="52" t="s">
        <v>14</v>
      </c>
      <c r="E39" s="53">
        <v>36</v>
      </c>
      <c r="F39" s="114" t="s">
        <v>110</v>
      </c>
    </row>
    <row r="40" spans="1:6" ht="24.75" x14ac:dyDescent="0.15">
      <c r="A40" s="112">
        <v>6</v>
      </c>
      <c r="B40" s="67" t="s">
        <v>122</v>
      </c>
      <c r="C40" s="120" t="s">
        <v>170</v>
      </c>
      <c r="D40" s="52" t="s">
        <v>14</v>
      </c>
      <c r="E40" s="53">
        <v>9</v>
      </c>
      <c r="F40" s="114" t="s">
        <v>110</v>
      </c>
    </row>
    <row r="41" spans="1:6" ht="25.5" x14ac:dyDescent="0.15">
      <c r="A41" s="112">
        <v>7</v>
      </c>
      <c r="B41" s="67" t="s">
        <v>126</v>
      </c>
      <c r="C41" s="120" t="s">
        <v>125</v>
      </c>
      <c r="D41" s="52" t="s">
        <v>73</v>
      </c>
      <c r="E41" s="53">
        <v>9</v>
      </c>
      <c r="F41" s="114" t="s">
        <v>110</v>
      </c>
    </row>
    <row r="42" spans="1:6" x14ac:dyDescent="0.15">
      <c r="A42" s="112">
        <v>8</v>
      </c>
      <c r="B42" s="67" t="s">
        <v>124</v>
      </c>
      <c r="C42" s="120" t="s">
        <v>171</v>
      </c>
      <c r="D42" s="52" t="s">
        <v>73</v>
      </c>
      <c r="E42" s="53" t="s">
        <v>172</v>
      </c>
      <c r="F42" s="114" t="s">
        <v>110</v>
      </c>
    </row>
    <row r="43" spans="1:6" x14ac:dyDescent="0.15">
      <c r="A43" s="112">
        <v>9</v>
      </c>
      <c r="B43" s="199" t="s">
        <v>684</v>
      </c>
      <c r="C43" s="122" t="s">
        <v>129</v>
      </c>
      <c r="D43" s="52" t="s">
        <v>73</v>
      </c>
      <c r="E43" s="53" t="s">
        <v>172</v>
      </c>
      <c r="F43" s="114" t="s">
        <v>110</v>
      </c>
    </row>
    <row r="44" spans="1:6" ht="88.5" x14ac:dyDescent="0.15">
      <c r="A44" s="112">
        <v>10</v>
      </c>
      <c r="B44" s="67" t="s">
        <v>138</v>
      </c>
      <c r="C44" s="160" t="s">
        <v>678</v>
      </c>
      <c r="D44" s="52" t="s">
        <v>73</v>
      </c>
      <c r="E44" s="53">
        <v>1</v>
      </c>
      <c r="F44" s="114" t="s">
        <v>110</v>
      </c>
    </row>
    <row r="45" spans="1:6" x14ac:dyDescent="0.15">
      <c r="A45" s="112">
        <v>11</v>
      </c>
      <c r="B45" s="67" t="s">
        <v>140</v>
      </c>
      <c r="C45" s="121" t="s">
        <v>141</v>
      </c>
      <c r="D45" s="52" t="s">
        <v>41</v>
      </c>
      <c r="E45" s="53">
        <v>1</v>
      </c>
      <c r="F45" s="114" t="s">
        <v>110</v>
      </c>
    </row>
    <row r="46" spans="1:6" x14ac:dyDescent="0.15">
      <c r="A46" s="112">
        <v>12</v>
      </c>
      <c r="B46" s="67" t="s">
        <v>142</v>
      </c>
      <c r="C46" s="121" t="s">
        <v>173</v>
      </c>
      <c r="D46" s="52" t="s">
        <v>144</v>
      </c>
      <c r="E46" s="53">
        <v>100</v>
      </c>
      <c r="F46" s="114" t="s">
        <v>110</v>
      </c>
    </row>
    <row r="47" spans="1:6" ht="25.5" x14ac:dyDescent="0.15">
      <c r="A47" s="112">
        <v>13</v>
      </c>
      <c r="B47" s="67" t="s">
        <v>155</v>
      </c>
      <c r="C47" s="123" t="s">
        <v>156</v>
      </c>
      <c r="D47" s="52" t="s">
        <v>41</v>
      </c>
      <c r="E47" s="53">
        <v>1</v>
      </c>
      <c r="F47" s="114" t="s">
        <v>110</v>
      </c>
    </row>
    <row r="48" spans="1:6" x14ac:dyDescent="0.15">
      <c r="A48" s="241" t="s">
        <v>174</v>
      </c>
      <c r="B48" s="242"/>
      <c r="C48" s="242"/>
      <c r="D48" s="242"/>
      <c r="E48" s="243"/>
    </row>
    <row r="49" spans="1:6" ht="63.75" x14ac:dyDescent="0.15">
      <c r="A49" s="112">
        <v>1</v>
      </c>
      <c r="B49" s="53" t="s">
        <v>175</v>
      </c>
      <c r="C49" s="120" t="s">
        <v>176</v>
      </c>
      <c r="D49" s="52" t="s">
        <v>73</v>
      </c>
      <c r="E49" s="53">
        <v>2</v>
      </c>
      <c r="F49" s="114" t="s">
        <v>110</v>
      </c>
    </row>
    <row r="50" spans="1:6" ht="159.75" x14ac:dyDescent="0.15">
      <c r="A50" s="112">
        <v>2</v>
      </c>
      <c r="B50" s="52" t="s">
        <v>177</v>
      </c>
      <c r="C50" s="120" t="s">
        <v>178</v>
      </c>
      <c r="D50" s="52" t="s">
        <v>73</v>
      </c>
      <c r="E50" s="53">
        <v>2</v>
      </c>
      <c r="F50" s="114" t="s">
        <v>110</v>
      </c>
    </row>
    <row r="51" spans="1:6" x14ac:dyDescent="0.15">
      <c r="A51" s="241" t="s">
        <v>179</v>
      </c>
      <c r="B51" s="242"/>
      <c r="C51" s="242"/>
      <c r="D51" s="242"/>
      <c r="E51" s="243"/>
    </row>
    <row r="52" spans="1:6" ht="240.75" x14ac:dyDescent="0.15">
      <c r="A52" s="112">
        <v>1</v>
      </c>
      <c r="B52" s="67" t="s">
        <v>180</v>
      </c>
      <c r="C52" s="122" t="s">
        <v>181</v>
      </c>
      <c r="D52" s="52" t="s">
        <v>73</v>
      </c>
      <c r="E52" s="53">
        <v>11</v>
      </c>
      <c r="F52" s="114" t="s">
        <v>110</v>
      </c>
    </row>
    <row r="53" spans="1:6" x14ac:dyDescent="0.15">
      <c r="A53" s="112">
        <v>2</v>
      </c>
      <c r="B53" s="67" t="s">
        <v>182</v>
      </c>
      <c r="C53" s="120" t="s">
        <v>183</v>
      </c>
      <c r="D53" s="52" t="s">
        <v>14</v>
      </c>
      <c r="E53" s="53">
        <v>11</v>
      </c>
      <c r="F53" s="114" t="s">
        <v>110</v>
      </c>
    </row>
    <row r="54" spans="1:6" ht="162.75" x14ac:dyDescent="0.15">
      <c r="A54" s="112">
        <v>3</v>
      </c>
      <c r="B54" s="67" t="s">
        <v>184</v>
      </c>
      <c r="C54" s="120" t="s">
        <v>185</v>
      </c>
      <c r="D54" s="52" t="s">
        <v>73</v>
      </c>
      <c r="E54" s="53">
        <v>2</v>
      </c>
      <c r="F54" s="114" t="s">
        <v>110</v>
      </c>
    </row>
    <row r="55" spans="1:6" x14ac:dyDescent="0.15">
      <c r="A55" s="112">
        <v>4</v>
      </c>
      <c r="B55" s="67" t="s">
        <v>182</v>
      </c>
      <c r="C55" s="120" t="s">
        <v>186</v>
      </c>
      <c r="D55" s="52" t="s">
        <v>14</v>
      </c>
      <c r="E55" s="53">
        <v>2</v>
      </c>
      <c r="F55" s="114" t="s">
        <v>110</v>
      </c>
    </row>
    <row r="56" spans="1:6" ht="153" x14ac:dyDescent="0.15">
      <c r="A56" s="112">
        <v>5</v>
      </c>
      <c r="B56" s="222" t="s">
        <v>187</v>
      </c>
      <c r="C56" s="223" t="s">
        <v>705</v>
      </c>
      <c r="D56" s="52" t="s">
        <v>73</v>
      </c>
      <c r="E56" s="53">
        <v>1</v>
      </c>
      <c r="F56" s="114" t="s">
        <v>110</v>
      </c>
    </row>
    <row r="57" spans="1:6" x14ac:dyDescent="0.15">
      <c r="A57" s="112">
        <v>6</v>
      </c>
      <c r="B57" s="67" t="s">
        <v>188</v>
      </c>
      <c r="C57" s="122" t="s">
        <v>137</v>
      </c>
      <c r="D57" s="52" t="s">
        <v>14</v>
      </c>
      <c r="E57" s="53">
        <v>6</v>
      </c>
      <c r="F57" s="114" t="s">
        <v>110</v>
      </c>
    </row>
    <row r="58" spans="1:6" x14ac:dyDescent="0.15">
      <c r="A58" s="112">
        <v>7</v>
      </c>
      <c r="B58" s="125" t="s">
        <v>189</v>
      </c>
      <c r="C58" s="126" t="s">
        <v>190</v>
      </c>
      <c r="D58" s="127" t="s">
        <v>14</v>
      </c>
      <c r="E58" s="112">
        <v>6</v>
      </c>
      <c r="F58" s="127" t="s">
        <v>63</v>
      </c>
    </row>
    <row r="59" spans="1:6" x14ac:dyDescent="0.15">
      <c r="A59" s="112">
        <v>8</v>
      </c>
      <c r="B59" s="125" t="s">
        <v>191</v>
      </c>
      <c r="C59" s="126" t="s">
        <v>192</v>
      </c>
      <c r="D59" s="127" t="s">
        <v>14</v>
      </c>
      <c r="E59" s="112">
        <v>6</v>
      </c>
      <c r="F59" s="127" t="s">
        <v>63</v>
      </c>
    </row>
    <row r="60" spans="1:6" x14ac:dyDescent="0.15">
      <c r="A60" s="241" t="s">
        <v>193</v>
      </c>
      <c r="B60" s="242"/>
      <c r="C60" s="242"/>
      <c r="D60" s="242"/>
      <c r="E60" s="243"/>
    </row>
    <row r="61" spans="1:6" s="109" customFormat="1" ht="112.5" x14ac:dyDescent="0.15">
      <c r="A61" s="119">
        <v>1</v>
      </c>
      <c r="B61" s="70" t="s">
        <v>194</v>
      </c>
      <c r="C61" s="71" t="s">
        <v>195</v>
      </c>
      <c r="D61" s="114" t="s">
        <v>73</v>
      </c>
      <c r="E61" s="69">
        <v>80</v>
      </c>
      <c r="F61" s="114" t="s">
        <v>110</v>
      </c>
    </row>
    <row r="62" spans="1:6" s="109" customFormat="1" ht="85.5" x14ac:dyDescent="0.15">
      <c r="A62" s="119">
        <v>2</v>
      </c>
      <c r="B62" s="68" t="s">
        <v>196</v>
      </c>
      <c r="C62" s="71" t="s">
        <v>197</v>
      </c>
      <c r="D62" s="114" t="s">
        <v>198</v>
      </c>
      <c r="E62" s="69">
        <v>80</v>
      </c>
      <c r="F62" s="114" t="s">
        <v>110</v>
      </c>
    </row>
    <row r="63" spans="1:6" s="109" customFormat="1" x14ac:dyDescent="0.15">
      <c r="A63" s="119">
        <v>3</v>
      </c>
      <c r="B63" s="68" t="s">
        <v>199</v>
      </c>
      <c r="C63" s="71" t="s">
        <v>200</v>
      </c>
      <c r="D63" s="114" t="s">
        <v>198</v>
      </c>
      <c r="E63" s="69">
        <v>80</v>
      </c>
      <c r="F63" s="114" t="s">
        <v>110</v>
      </c>
    </row>
    <row r="64" spans="1:6" s="109" customFormat="1" x14ac:dyDescent="0.15">
      <c r="A64" s="119">
        <v>4</v>
      </c>
      <c r="B64" s="68" t="s">
        <v>201</v>
      </c>
      <c r="C64" s="71" t="s">
        <v>202</v>
      </c>
      <c r="D64" s="114" t="s">
        <v>198</v>
      </c>
      <c r="E64" s="69">
        <v>80</v>
      </c>
      <c r="F64" s="114" t="s">
        <v>110</v>
      </c>
    </row>
    <row r="65" spans="1:6" ht="76.5" x14ac:dyDescent="0.15">
      <c r="A65" s="112">
        <v>5</v>
      </c>
      <c r="B65" s="67" t="s">
        <v>203</v>
      </c>
      <c r="C65" s="172" t="s">
        <v>642</v>
      </c>
      <c r="D65" s="52" t="s">
        <v>73</v>
      </c>
      <c r="E65" s="53">
        <v>40</v>
      </c>
      <c r="F65" s="114" t="s">
        <v>110</v>
      </c>
    </row>
    <row r="66" spans="1:6" ht="63.75" x14ac:dyDescent="0.15">
      <c r="A66" s="112">
        <v>6</v>
      </c>
      <c r="B66" s="54" t="s">
        <v>204</v>
      </c>
      <c r="C66" s="128" t="s">
        <v>205</v>
      </c>
      <c r="D66" s="52" t="s">
        <v>206</v>
      </c>
      <c r="E66" s="53" t="s">
        <v>207</v>
      </c>
      <c r="F66" s="114" t="s">
        <v>110</v>
      </c>
    </row>
    <row r="67" spans="1:6" x14ac:dyDescent="0.15">
      <c r="A67" s="112">
        <v>7</v>
      </c>
      <c r="B67" s="54" t="s">
        <v>199</v>
      </c>
      <c r="C67" s="124" t="s">
        <v>200</v>
      </c>
      <c r="D67" s="52" t="s">
        <v>198</v>
      </c>
      <c r="E67" s="53">
        <v>80</v>
      </c>
      <c r="F67" s="114" t="s">
        <v>110</v>
      </c>
    </row>
    <row r="68" spans="1:6" x14ac:dyDescent="0.15">
      <c r="A68" s="112">
        <v>8</v>
      </c>
      <c r="B68" s="54" t="s">
        <v>201</v>
      </c>
      <c r="C68" s="124" t="s">
        <v>202</v>
      </c>
      <c r="D68" s="52" t="s">
        <v>198</v>
      </c>
      <c r="E68" s="53">
        <v>80</v>
      </c>
      <c r="F68" s="114" t="s">
        <v>110</v>
      </c>
    </row>
    <row r="69" spans="1:6" ht="25.5" x14ac:dyDescent="0.15">
      <c r="A69" s="112">
        <v>9</v>
      </c>
      <c r="B69" s="67" t="s">
        <v>208</v>
      </c>
      <c r="C69" s="124" t="s">
        <v>209</v>
      </c>
      <c r="D69" s="52" t="s">
        <v>73</v>
      </c>
      <c r="E69" s="53" t="s">
        <v>172</v>
      </c>
      <c r="F69" s="114" t="s">
        <v>110</v>
      </c>
    </row>
    <row r="70" spans="1:6" ht="25.5" x14ac:dyDescent="0.15">
      <c r="A70" s="112">
        <v>10</v>
      </c>
      <c r="B70" s="54" t="s">
        <v>210</v>
      </c>
      <c r="C70" s="124" t="s">
        <v>211</v>
      </c>
      <c r="D70" s="52" t="s">
        <v>212</v>
      </c>
      <c r="E70" s="53" t="s">
        <v>213</v>
      </c>
      <c r="F70" s="114" t="s">
        <v>110</v>
      </c>
    </row>
    <row r="71" spans="1:6" s="196" customFormat="1" ht="60" x14ac:dyDescent="0.15">
      <c r="A71" s="218">
        <v>11</v>
      </c>
      <c r="B71" s="225" t="s">
        <v>706</v>
      </c>
      <c r="C71" s="226" t="s">
        <v>628</v>
      </c>
      <c r="D71" s="193" t="s">
        <v>73</v>
      </c>
      <c r="E71" s="173">
        <f>165+4</f>
        <v>169</v>
      </c>
      <c r="F71" s="195" t="s">
        <v>110</v>
      </c>
    </row>
    <row r="72" spans="1:6" ht="28.5" customHeight="1" x14ac:dyDescent="0.15">
      <c r="A72" s="112">
        <v>12</v>
      </c>
      <c r="B72" s="67" t="s">
        <v>215</v>
      </c>
      <c r="C72" s="160" t="s">
        <v>641</v>
      </c>
      <c r="D72" s="52" t="s">
        <v>198</v>
      </c>
      <c r="E72" s="53" t="s">
        <v>216</v>
      </c>
      <c r="F72" s="114" t="s">
        <v>110</v>
      </c>
    </row>
    <row r="73" spans="1:6" x14ac:dyDescent="0.15">
      <c r="A73" s="241" t="s">
        <v>217</v>
      </c>
      <c r="B73" s="242"/>
      <c r="C73" s="242"/>
      <c r="D73" s="242"/>
      <c r="E73" s="243"/>
    </row>
    <row r="74" spans="1:6" ht="132" customHeight="1" x14ac:dyDescent="0.15">
      <c r="A74" s="53">
        <v>1</v>
      </c>
      <c r="B74" s="67" t="s">
        <v>218</v>
      </c>
      <c r="C74" s="160" t="s">
        <v>629</v>
      </c>
      <c r="D74" s="52" t="s">
        <v>73</v>
      </c>
      <c r="E74" s="53">
        <v>1</v>
      </c>
      <c r="F74" s="114" t="s">
        <v>110</v>
      </c>
    </row>
    <row r="75" spans="1:6" ht="164.25" x14ac:dyDescent="0.15">
      <c r="A75" s="112">
        <v>2</v>
      </c>
      <c r="B75" s="67" t="s">
        <v>219</v>
      </c>
      <c r="C75" s="224" t="s">
        <v>707</v>
      </c>
      <c r="D75" s="52" t="s">
        <v>73</v>
      </c>
      <c r="E75" s="53">
        <v>49</v>
      </c>
      <c r="F75" s="114" t="s">
        <v>110</v>
      </c>
    </row>
  </sheetData>
  <mergeCells count="8">
    <mergeCell ref="A51:E51"/>
    <mergeCell ref="A60:E60"/>
    <mergeCell ref="A73:E73"/>
    <mergeCell ref="A1:E1"/>
    <mergeCell ref="A3:E3"/>
    <mergeCell ref="A29:E29"/>
    <mergeCell ref="A35:E35"/>
    <mergeCell ref="A48:E48"/>
  </mergeCells>
  <phoneticPr fontId="29" type="noConversion"/>
  <pageMargins left="0.74803149606299202" right="0.74803149606299202" top="0.98425196850393704" bottom="0.98425196850393704" header="0.511811023622047" footer="0.5118110236220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9" sqref="A29:XFD29"/>
    </sheetView>
  </sheetViews>
  <sheetFormatPr defaultColWidth="8.75" defaultRowHeight="16.5" x14ac:dyDescent="0.15"/>
  <cols>
    <col min="1" max="1" width="7.25" style="87" customWidth="1"/>
    <col min="2" max="2" width="19" style="87" customWidth="1"/>
    <col min="3" max="3" width="68" style="88" customWidth="1"/>
    <col min="4" max="4" width="8" style="87" customWidth="1"/>
    <col min="5" max="5" width="8.75" style="87" customWidth="1"/>
    <col min="6" max="6" width="20" style="87" customWidth="1"/>
    <col min="7" max="16384" width="8.75" style="87"/>
  </cols>
  <sheetData>
    <row r="1" spans="1:6" ht="12.75" x14ac:dyDescent="0.15">
      <c r="A1" s="252" t="s">
        <v>220</v>
      </c>
      <c r="B1" s="252"/>
      <c r="C1" s="252"/>
      <c r="D1" s="252"/>
      <c r="E1" s="252"/>
    </row>
    <row r="2" spans="1:6" x14ac:dyDescent="0.15">
      <c r="A2" s="64" t="s">
        <v>221</v>
      </c>
      <c r="B2" s="65" t="s">
        <v>2</v>
      </c>
      <c r="C2" s="89" t="s">
        <v>3</v>
      </c>
      <c r="D2" s="64" t="s">
        <v>222</v>
      </c>
      <c r="E2" s="64" t="s">
        <v>223</v>
      </c>
      <c r="F2" s="65" t="s">
        <v>224</v>
      </c>
    </row>
    <row r="3" spans="1:6" ht="12.75" x14ac:dyDescent="0.15">
      <c r="A3" s="251" t="s">
        <v>225</v>
      </c>
      <c r="B3" s="251"/>
      <c r="C3" s="251"/>
      <c r="D3" s="251"/>
      <c r="E3" s="251"/>
    </row>
    <row r="4" spans="1:6" x14ac:dyDescent="0.15">
      <c r="A4" s="249" t="s">
        <v>226</v>
      </c>
      <c r="B4" s="250"/>
      <c r="C4" s="91"/>
      <c r="D4" s="66"/>
      <c r="E4" s="66"/>
      <c r="F4" s="92"/>
    </row>
    <row r="5" spans="1:6" ht="165" x14ac:dyDescent="0.15">
      <c r="A5" s="93">
        <v>1</v>
      </c>
      <c r="B5" s="94" t="s">
        <v>227</v>
      </c>
      <c r="C5" s="180" t="s">
        <v>643</v>
      </c>
      <c r="D5" s="95" t="s">
        <v>228</v>
      </c>
      <c r="E5" s="96">
        <v>1</v>
      </c>
      <c r="F5" s="168" t="s">
        <v>635</v>
      </c>
    </row>
    <row r="6" spans="1:6" ht="165" x14ac:dyDescent="0.15">
      <c r="A6" s="93">
        <v>2</v>
      </c>
      <c r="B6" s="97" t="s">
        <v>229</v>
      </c>
      <c r="C6" s="76" t="s">
        <v>230</v>
      </c>
      <c r="D6" s="95" t="s">
        <v>231</v>
      </c>
      <c r="E6" s="95">
        <v>1</v>
      </c>
      <c r="F6" s="75" t="s">
        <v>232</v>
      </c>
    </row>
    <row r="7" spans="1:6" x14ac:dyDescent="0.15">
      <c r="A7" s="93">
        <v>3</v>
      </c>
      <c r="B7" s="97" t="s">
        <v>233</v>
      </c>
      <c r="C7" s="98" t="s">
        <v>234</v>
      </c>
      <c r="D7" s="95" t="s">
        <v>231</v>
      </c>
      <c r="E7" s="95">
        <v>1</v>
      </c>
      <c r="F7" s="75" t="s">
        <v>232</v>
      </c>
    </row>
    <row r="8" spans="1:6" x14ac:dyDescent="0.15">
      <c r="A8" s="93">
        <v>4</v>
      </c>
      <c r="B8" s="97" t="s">
        <v>235</v>
      </c>
      <c r="C8" s="98" t="s">
        <v>234</v>
      </c>
      <c r="D8" s="95" t="s">
        <v>231</v>
      </c>
      <c r="E8" s="95">
        <v>1</v>
      </c>
      <c r="F8" s="75" t="s">
        <v>232</v>
      </c>
    </row>
    <row r="9" spans="1:6" x14ac:dyDescent="0.15">
      <c r="A9" s="249" t="s">
        <v>236</v>
      </c>
      <c r="B9" s="250"/>
      <c r="C9" s="91"/>
      <c r="D9" s="66"/>
      <c r="E9" s="66"/>
      <c r="F9" s="75" t="s">
        <v>232</v>
      </c>
    </row>
    <row r="10" spans="1:6" ht="49.5" x14ac:dyDescent="0.15">
      <c r="A10" s="93">
        <v>1</v>
      </c>
      <c r="B10" s="97" t="s">
        <v>237</v>
      </c>
      <c r="C10" s="76" t="s">
        <v>238</v>
      </c>
      <c r="D10" s="95" t="s">
        <v>228</v>
      </c>
      <c r="E10" s="95">
        <v>1</v>
      </c>
      <c r="F10" s="75" t="s">
        <v>232</v>
      </c>
    </row>
    <row r="11" spans="1:6" ht="49.5" x14ac:dyDescent="0.15">
      <c r="A11" s="93">
        <v>2</v>
      </c>
      <c r="B11" s="97" t="s">
        <v>239</v>
      </c>
      <c r="C11" s="76" t="s">
        <v>240</v>
      </c>
      <c r="D11" s="93" t="s">
        <v>228</v>
      </c>
      <c r="E11" s="93">
        <v>1</v>
      </c>
      <c r="F11" s="75" t="s">
        <v>232</v>
      </c>
    </row>
    <row r="12" spans="1:6" ht="82.5" x14ac:dyDescent="0.15">
      <c r="A12" s="93">
        <v>3</v>
      </c>
      <c r="B12" s="97" t="s">
        <v>241</v>
      </c>
      <c r="C12" s="99" t="s">
        <v>242</v>
      </c>
      <c r="D12" s="95" t="s">
        <v>228</v>
      </c>
      <c r="E12" s="95">
        <v>1</v>
      </c>
      <c r="F12" s="75" t="s">
        <v>232</v>
      </c>
    </row>
    <row r="13" spans="1:6" ht="82.5" x14ac:dyDescent="0.15">
      <c r="A13" s="93">
        <v>4</v>
      </c>
      <c r="B13" s="100" t="s">
        <v>243</v>
      </c>
      <c r="C13" s="76" t="s">
        <v>244</v>
      </c>
      <c r="D13" s="95" t="s">
        <v>228</v>
      </c>
      <c r="E13" s="95">
        <v>1</v>
      </c>
      <c r="F13" s="75" t="s">
        <v>232</v>
      </c>
    </row>
    <row r="14" spans="1:6" ht="198" x14ac:dyDescent="0.15">
      <c r="A14" s="93">
        <v>5</v>
      </c>
      <c r="B14" s="100" t="s">
        <v>245</v>
      </c>
      <c r="C14" s="76" t="s">
        <v>246</v>
      </c>
      <c r="D14" s="93" t="s">
        <v>228</v>
      </c>
      <c r="E14" s="93">
        <v>1</v>
      </c>
      <c r="F14" s="75" t="s">
        <v>232</v>
      </c>
    </row>
    <row r="15" spans="1:6" x14ac:dyDescent="0.15">
      <c r="A15" s="249" t="s">
        <v>247</v>
      </c>
      <c r="B15" s="250"/>
      <c r="C15" s="91"/>
      <c r="D15" s="66"/>
      <c r="E15" s="66"/>
      <c r="F15" s="92"/>
    </row>
    <row r="16" spans="1:6" ht="82.5" x14ac:dyDescent="0.15">
      <c r="A16" s="101">
        <v>1</v>
      </c>
      <c r="B16" s="97" t="s">
        <v>248</v>
      </c>
      <c r="C16" s="102" t="s">
        <v>249</v>
      </c>
      <c r="D16" s="95" t="s">
        <v>228</v>
      </c>
      <c r="E16" s="66">
        <v>3</v>
      </c>
      <c r="F16" s="75" t="s">
        <v>232</v>
      </c>
    </row>
    <row r="17" spans="1:6" x14ac:dyDescent="0.15">
      <c r="A17" s="249" t="s">
        <v>250</v>
      </c>
      <c r="B17" s="250"/>
      <c r="C17" s="91"/>
      <c r="D17" s="66"/>
      <c r="E17" s="66"/>
      <c r="F17" s="92"/>
    </row>
    <row r="18" spans="1:6" ht="231" x14ac:dyDescent="0.15">
      <c r="A18" s="93">
        <v>1</v>
      </c>
      <c r="B18" s="97" t="s">
        <v>251</v>
      </c>
      <c r="C18" s="103" t="s">
        <v>252</v>
      </c>
      <c r="D18" s="93" t="s">
        <v>253</v>
      </c>
      <c r="E18" s="95">
        <v>1</v>
      </c>
      <c r="F18" s="75" t="s">
        <v>232</v>
      </c>
    </row>
    <row r="19" spans="1:6" ht="132" x14ac:dyDescent="0.15">
      <c r="A19" s="93">
        <v>2</v>
      </c>
      <c r="B19" s="97" t="s">
        <v>254</v>
      </c>
      <c r="C19" s="103" t="s">
        <v>255</v>
      </c>
      <c r="D19" s="93" t="s">
        <v>228</v>
      </c>
      <c r="E19" s="93">
        <v>1</v>
      </c>
      <c r="F19" s="75" t="s">
        <v>232</v>
      </c>
    </row>
    <row r="20" spans="1:6" s="85" customFormat="1" x14ac:dyDescent="0.15">
      <c r="A20" s="93">
        <v>3</v>
      </c>
      <c r="B20" s="104" t="s">
        <v>256</v>
      </c>
      <c r="C20" s="21" t="s">
        <v>257</v>
      </c>
      <c r="D20" s="93" t="s">
        <v>231</v>
      </c>
      <c r="E20" s="93">
        <v>1</v>
      </c>
      <c r="F20" s="105" t="s">
        <v>63</v>
      </c>
    </row>
    <row r="21" spans="1:6" ht="12.75" x14ac:dyDescent="0.15">
      <c r="A21" s="251" t="s">
        <v>258</v>
      </c>
      <c r="B21" s="251"/>
      <c r="C21" s="251"/>
      <c r="D21" s="251"/>
      <c r="E21" s="251"/>
    </row>
    <row r="22" spans="1:6" s="85" customFormat="1" ht="33" x14ac:dyDescent="0.15">
      <c r="A22" s="93">
        <v>1</v>
      </c>
      <c r="B22" s="104" t="s">
        <v>259</v>
      </c>
      <c r="C22" s="100" t="s">
        <v>260</v>
      </c>
      <c r="D22" s="93" t="s">
        <v>231</v>
      </c>
      <c r="E22" s="93">
        <v>1</v>
      </c>
      <c r="F22" s="106" t="s">
        <v>261</v>
      </c>
    </row>
    <row r="23" spans="1:6" ht="214.5" x14ac:dyDescent="0.15">
      <c r="A23" s="93">
        <v>2</v>
      </c>
      <c r="B23" s="97" t="s">
        <v>262</v>
      </c>
      <c r="C23" s="103" t="s">
        <v>263</v>
      </c>
      <c r="D23" s="93" t="s">
        <v>231</v>
      </c>
      <c r="E23" s="93">
        <v>1</v>
      </c>
      <c r="F23" s="75" t="s">
        <v>232</v>
      </c>
    </row>
    <row r="24" spans="1:6" ht="198" x14ac:dyDescent="0.15">
      <c r="A24" s="93">
        <v>3</v>
      </c>
      <c r="B24" s="97" t="s">
        <v>264</v>
      </c>
      <c r="C24" s="103" t="s">
        <v>246</v>
      </c>
      <c r="D24" s="93" t="s">
        <v>228</v>
      </c>
      <c r="E24" s="93">
        <v>1</v>
      </c>
      <c r="F24" s="75" t="s">
        <v>232</v>
      </c>
    </row>
    <row r="25" spans="1:6" s="85" customFormat="1" ht="33" x14ac:dyDescent="0.15">
      <c r="A25" s="93">
        <v>4</v>
      </c>
      <c r="B25" s="104" t="s">
        <v>265</v>
      </c>
      <c r="C25" s="107" t="s">
        <v>266</v>
      </c>
      <c r="D25" s="93" t="s">
        <v>228</v>
      </c>
      <c r="E25" s="93">
        <v>3</v>
      </c>
      <c r="F25" s="75" t="s">
        <v>232</v>
      </c>
    </row>
    <row r="26" spans="1:6" x14ac:dyDescent="0.15">
      <c r="A26" s="251" t="s">
        <v>267</v>
      </c>
      <c r="B26" s="251"/>
      <c r="C26" s="251"/>
      <c r="D26" s="251"/>
      <c r="E26" s="251"/>
      <c r="F26" s="75"/>
    </row>
    <row r="27" spans="1:6" s="86" customFormat="1" ht="99" x14ac:dyDescent="0.15">
      <c r="A27" s="93">
        <v>1</v>
      </c>
      <c r="B27" s="97" t="s">
        <v>268</v>
      </c>
      <c r="C27" s="107" t="s">
        <v>269</v>
      </c>
      <c r="D27" s="95" t="s">
        <v>270</v>
      </c>
      <c r="E27" s="93">
        <v>59</v>
      </c>
      <c r="F27" s="75" t="s">
        <v>232</v>
      </c>
    </row>
    <row r="28" spans="1:6" ht="115.5" x14ac:dyDescent="0.15">
      <c r="A28" s="93">
        <v>2</v>
      </c>
      <c r="B28" s="97" t="s">
        <v>268</v>
      </c>
      <c r="C28" s="103" t="s">
        <v>271</v>
      </c>
      <c r="D28" s="95" t="s">
        <v>270</v>
      </c>
      <c r="E28" s="93">
        <v>2</v>
      </c>
      <c r="F28" s="75" t="s">
        <v>232</v>
      </c>
    </row>
  </sheetData>
  <mergeCells count="8">
    <mergeCell ref="A17:B17"/>
    <mergeCell ref="A21:E21"/>
    <mergeCell ref="A26:E26"/>
    <mergeCell ref="A1:E1"/>
    <mergeCell ref="A3:E3"/>
    <mergeCell ref="A4:B4"/>
    <mergeCell ref="A9:B9"/>
    <mergeCell ref="A15:B15"/>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opLeftCell="A113" zoomScale="80" zoomScaleNormal="80" workbookViewId="0">
      <selection activeCell="A117" sqref="A117:XFD117"/>
    </sheetView>
  </sheetViews>
  <sheetFormatPr defaultColWidth="8.75" defaultRowHeight="16.5" x14ac:dyDescent="0.15"/>
  <cols>
    <col min="1" max="1" width="6.125" style="55" customWidth="1"/>
    <col min="2" max="2" width="17.75" style="55" customWidth="1"/>
    <col min="3" max="3" width="19.75" style="55" customWidth="1"/>
    <col min="4" max="4" width="92" style="55" customWidth="1"/>
    <col min="5" max="5" width="8.125" style="55" customWidth="1"/>
    <col min="6" max="6" width="8.625" style="55" customWidth="1"/>
    <col min="7" max="16384" width="8.75" style="55"/>
  </cols>
  <sheetData>
    <row r="1" spans="1:6" ht="21" x14ac:dyDescent="0.15">
      <c r="A1" s="257" t="s">
        <v>272</v>
      </c>
      <c r="B1" s="257"/>
      <c r="C1" s="257"/>
      <c r="D1" s="257"/>
      <c r="E1" s="257"/>
      <c r="F1" s="257"/>
    </row>
    <row r="2" spans="1:6" s="56" customFormat="1" x14ac:dyDescent="0.15">
      <c r="A2" s="58" t="s">
        <v>0</v>
      </c>
      <c r="B2" s="58" t="s">
        <v>69</v>
      </c>
      <c r="C2" s="58" t="s">
        <v>6</v>
      </c>
      <c r="D2" s="58" t="s">
        <v>70</v>
      </c>
      <c r="E2" s="58" t="s">
        <v>4</v>
      </c>
      <c r="F2" s="58" t="s">
        <v>5</v>
      </c>
    </row>
    <row r="3" spans="1:6" s="56" customFormat="1" x14ac:dyDescent="0.15">
      <c r="A3" s="253" t="s">
        <v>273</v>
      </c>
      <c r="B3" s="254"/>
      <c r="C3" s="253"/>
      <c r="D3" s="253"/>
      <c r="E3" s="253"/>
      <c r="F3" s="253"/>
    </row>
    <row r="4" spans="1:6" ht="115.5" x14ac:dyDescent="0.15">
      <c r="A4" s="73">
        <v>1</v>
      </c>
      <c r="B4" s="74" t="s">
        <v>274</v>
      </c>
      <c r="C4" s="75" t="s">
        <v>275</v>
      </c>
      <c r="D4" s="76" t="s">
        <v>276</v>
      </c>
      <c r="E4" s="77" t="s">
        <v>73</v>
      </c>
      <c r="F4" s="77">
        <v>1</v>
      </c>
    </row>
    <row r="5" spans="1:6" ht="115.5" x14ac:dyDescent="0.15">
      <c r="A5" s="73">
        <v>2</v>
      </c>
      <c r="B5" s="74" t="s">
        <v>277</v>
      </c>
      <c r="C5" s="75" t="s">
        <v>275</v>
      </c>
      <c r="D5" s="76" t="s">
        <v>278</v>
      </c>
      <c r="E5" s="77" t="s">
        <v>198</v>
      </c>
      <c r="F5" s="77">
        <v>2</v>
      </c>
    </row>
    <row r="6" spans="1:6" x14ac:dyDescent="0.15">
      <c r="A6" s="73">
        <v>3</v>
      </c>
      <c r="B6" s="74" t="s">
        <v>279</v>
      </c>
      <c r="C6" s="75" t="s">
        <v>275</v>
      </c>
      <c r="D6" s="76" t="s">
        <v>280</v>
      </c>
      <c r="E6" s="77" t="s">
        <v>198</v>
      </c>
      <c r="F6" s="77">
        <v>2</v>
      </c>
    </row>
    <row r="7" spans="1:6" ht="148.5" x14ac:dyDescent="0.15">
      <c r="A7" s="73">
        <v>4</v>
      </c>
      <c r="B7" s="74" t="s">
        <v>281</v>
      </c>
      <c r="C7" s="75" t="s">
        <v>275</v>
      </c>
      <c r="D7" s="76" t="s">
        <v>282</v>
      </c>
      <c r="E7" s="77" t="s">
        <v>41</v>
      </c>
      <c r="F7" s="77">
        <v>1</v>
      </c>
    </row>
    <row r="8" spans="1:6" ht="66" x14ac:dyDescent="0.15">
      <c r="A8" s="73">
        <v>5</v>
      </c>
      <c r="B8" s="74" t="s">
        <v>283</v>
      </c>
      <c r="C8" s="75" t="s">
        <v>275</v>
      </c>
      <c r="D8" s="76" t="s">
        <v>284</v>
      </c>
      <c r="E8" s="77" t="s">
        <v>73</v>
      </c>
      <c r="F8" s="77">
        <v>1</v>
      </c>
    </row>
    <row r="9" spans="1:6" s="72" customFormat="1" ht="99" x14ac:dyDescent="0.15">
      <c r="A9" s="73">
        <v>6</v>
      </c>
      <c r="B9" s="74" t="s">
        <v>285</v>
      </c>
      <c r="C9" s="168" t="s">
        <v>640</v>
      </c>
      <c r="D9" s="76" t="s">
        <v>286</v>
      </c>
      <c r="E9" s="77" t="s">
        <v>73</v>
      </c>
      <c r="F9" s="77">
        <v>1</v>
      </c>
    </row>
    <row r="10" spans="1:6" s="72" customFormat="1" ht="181.5" x14ac:dyDescent="0.15">
      <c r="A10" s="73">
        <v>7</v>
      </c>
      <c r="B10" s="74" t="s">
        <v>287</v>
      </c>
      <c r="C10" s="75" t="s">
        <v>275</v>
      </c>
      <c r="D10" s="76" t="s">
        <v>288</v>
      </c>
      <c r="E10" s="77" t="s">
        <v>73</v>
      </c>
      <c r="F10" s="77">
        <v>1</v>
      </c>
    </row>
    <row r="11" spans="1:6" s="72" customFormat="1" x14ac:dyDescent="0.15">
      <c r="A11" s="78" t="s">
        <v>289</v>
      </c>
      <c r="B11" s="76" t="s">
        <v>290</v>
      </c>
      <c r="C11" s="75" t="s">
        <v>275</v>
      </c>
      <c r="D11" s="76" t="s">
        <v>291</v>
      </c>
      <c r="E11" s="78" t="s">
        <v>292</v>
      </c>
      <c r="F11" s="78">
        <v>4</v>
      </c>
    </row>
    <row r="12" spans="1:6" s="56" customFormat="1" x14ac:dyDescent="0.15">
      <c r="A12" s="78" t="s">
        <v>289</v>
      </c>
      <c r="B12" s="76" t="s">
        <v>290</v>
      </c>
      <c r="C12" s="75" t="s">
        <v>275</v>
      </c>
      <c r="D12" s="76" t="s">
        <v>293</v>
      </c>
      <c r="E12" s="78" t="s">
        <v>292</v>
      </c>
      <c r="F12" s="78">
        <v>2</v>
      </c>
    </row>
    <row r="13" spans="1:6" s="56" customFormat="1" x14ac:dyDescent="0.15">
      <c r="A13" s="78" t="s">
        <v>289</v>
      </c>
      <c r="B13" s="76" t="s">
        <v>290</v>
      </c>
      <c r="C13" s="75" t="s">
        <v>275</v>
      </c>
      <c r="D13" s="76" t="s">
        <v>294</v>
      </c>
      <c r="E13" s="78" t="s">
        <v>292</v>
      </c>
      <c r="F13" s="78">
        <v>2</v>
      </c>
    </row>
    <row r="14" spans="1:6" s="56" customFormat="1" x14ac:dyDescent="0.15">
      <c r="A14" s="73"/>
      <c r="B14" s="74" t="s">
        <v>295</v>
      </c>
      <c r="C14" s="77" t="s">
        <v>296</v>
      </c>
      <c r="D14" s="79" t="s">
        <v>297</v>
      </c>
      <c r="E14" s="77" t="s">
        <v>73</v>
      </c>
      <c r="F14" s="77">
        <v>5</v>
      </c>
    </row>
    <row r="15" spans="1:6" s="56" customFormat="1" x14ac:dyDescent="0.15">
      <c r="A15" s="253" t="s">
        <v>298</v>
      </c>
      <c r="B15" s="254"/>
      <c r="C15" s="253"/>
      <c r="D15" s="253"/>
      <c r="E15" s="253"/>
      <c r="F15" s="253"/>
    </row>
    <row r="16" spans="1:6" s="56" customFormat="1" ht="115.5" x14ac:dyDescent="0.15">
      <c r="A16" s="73">
        <v>1</v>
      </c>
      <c r="B16" s="74" t="s">
        <v>274</v>
      </c>
      <c r="C16" s="75" t="s">
        <v>275</v>
      </c>
      <c r="D16" s="76" t="s">
        <v>276</v>
      </c>
      <c r="E16" s="77" t="s">
        <v>73</v>
      </c>
      <c r="F16" s="77">
        <v>1</v>
      </c>
    </row>
    <row r="17" spans="1:6" s="56" customFormat="1" ht="115.5" x14ac:dyDescent="0.15">
      <c r="A17" s="73">
        <v>2</v>
      </c>
      <c r="B17" s="74" t="s">
        <v>277</v>
      </c>
      <c r="C17" s="75" t="s">
        <v>275</v>
      </c>
      <c r="D17" s="76" t="s">
        <v>278</v>
      </c>
      <c r="E17" s="77" t="s">
        <v>198</v>
      </c>
      <c r="F17" s="77">
        <v>2</v>
      </c>
    </row>
    <row r="18" spans="1:6" s="56" customFormat="1" x14ac:dyDescent="0.15">
      <c r="A18" s="73">
        <v>3</v>
      </c>
      <c r="B18" s="74" t="s">
        <v>279</v>
      </c>
      <c r="C18" s="75" t="s">
        <v>275</v>
      </c>
      <c r="D18" s="76" t="s">
        <v>280</v>
      </c>
      <c r="E18" s="77" t="s">
        <v>198</v>
      </c>
      <c r="F18" s="77">
        <v>2</v>
      </c>
    </row>
    <row r="19" spans="1:6" s="56" customFormat="1" ht="148.5" x14ac:dyDescent="0.15">
      <c r="A19" s="73">
        <v>4</v>
      </c>
      <c r="B19" s="74" t="s">
        <v>281</v>
      </c>
      <c r="C19" s="75" t="s">
        <v>275</v>
      </c>
      <c r="D19" s="76" t="s">
        <v>282</v>
      </c>
      <c r="E19" s="77" t="s">
        <v>41</v>
      </c>
      <c r="F19" s="77">
        <v>1</v>
      </c>
    </row>
    <row r="20" spans="1:6" ht="66" x14ac:dyDescent="0.15">
      <c r="A20" s="73">
        <v>5</v>
      </c>
      <c r="B20" s="74" t="s">
        <v>283</v>
      </c>
      <c r="C20" s="75" t="s">
        <v>275</v>
      </c>
      <c r="D20" s="76" t="s">
        <v>284</v>
      </c>
      <c r="E20" s="77" t="s">
        <v>73</v>
      </c>
      <c r="F20" s="77">
        <v>1</v>
      </c>
    </row>
    <row r="21" spans="1:6" ht="99" x14ac:dyDescent="0.15">
      <c r="A21" s="73">
        <v>6</v>
      </c>
      <c r="B21" s="74" t="s">
        <v>285</v>
      </c>
      <c r="C21" s="75" t="s">
        <v>275</v>
      </c>
      <c r="D21" s="76" t="s">
        <v>286</v>
      </c>
      <c r="E21" s="77" t="s">
        <v>73</v>
      </c>
      <c r="F21" s="77">
        <v>1</v>
      </c>
    </row>
    <row r="22" spans="1:6" ht="181.5" x14ac:dyDescent="0.15">
      <c r="A22" s="73">
        <v>7</v>
      </c>
      <c r="B22" s="74" t="s">
        <v>287</v>
      </c>
      <c r="C22" s="75" t="s">
        <v>275</v>
      </c>
      <c r="D22" s="76" t="s">
        <v>299</v>
      </c>
      <c r="E22" s="77" t="s">
        <v>73</v>
      </c>
      <c r="F22" s="77">
        <v>1</v>
      </c>
    </row>
    <row r="23" spans="1:6" x14ac:dyDescent="0.15">
      <c r="A23" s="78" t="s">
        <v>289</v>
      </c>
      <c r="B23" s="76" t="s">
        <v>290</v>
      </c>
      <c r="C23" s="75" t="s">
        <v>275</v>
      </c>
      <c r="D23" s="76" t="s">
        <v>291</v>
      </c>
      <c r="E23" s="78" t="s">
        <v>292</v>
      </c>
      <c r="F23" s="78">
        <v>4</v>
      </c>
    </row>
    <row r="24" spans="1:6" x14ac:dyDescent="0.15">
      <c r="A24" s="78" t="s">
        <v>289</v>
      </c>
      <c r="B24" s="76" t="s">
        <v>290</v>
      </c>
      <c r="C24" s="75" t="s">
        <v>275</v>
      </c>
      <c r="D24" s="76" t="s">
        <v>293</v>
      </c>
      <c r="E24" s="78" t="s">
        <v>292</v>
      </c>
      <c r="F24" s="78">
        <v>2</v>
      </c>
    </row>
    <row r="25" spans="1:6" x14ac:dyDescent="0.15">
      <c r="A25" s="78" t="s">
        <v>289</v>
      </c>
      <c r="B25" s="76" t="s">
        <v>290</v>
      </c>
      <c r="C25" s="75" t="s">
        <v>275</v>
      </c>
      <c r="D25" s="76" t="s">
        <v>294</v>
      </c>
      <c r="E25" s="78" t="s">
        <v>292</v>
      </c>
      <c r="F25" s="78">
        <v>2</v>
      </c>
    </row>
    <row r="26" spans="1:6" x14ac:dyDescent="0.15">
      <c r="A26" s="253" t="s">
        <v>300</v>
      </c>
      <c r="B26" s="254"/>
      <c r="C26" s="255"/>
      <c r="D26" s="256"/>
      <c r="E26" s="253"/>
      <c r="F26" s="253"/>
    </row>
    <row r="27" spans="1:6" ht="115.5" x14ac:dyDescent="0.15">
      <c r="A27" s="73">
        <v>1</v>
      </c>
      <c r="B27" s="74" t="s">
        <v>301</v>
      </c>
      <c r="C27" s="75" t="s">
        <v>275</v>
      </c>
      <c r="D27" s="76" t="s">
        <v>302</v>
      </c>
      <c r="E27" s="80" t="s">
        <v>198</v>
      </c>
      <c r="F27" s="80">
        <v>2</v>
      </c>
    </row>
    <row r="28" spans="1:6" ht="330" x14ac:dyDescent="0.15">
      <c r="A28" s="73">
        <v>2</v>
      </c>
      <c r="B28" s="74" t="s">
        <v>303</v>
      </c>
      <c r="C28" s="75" t="s">
        <v>275</v>
      </c>
      <c r="D28" s="76" t="s">
        <v>304</v>
      </c>
      <c r="E28" s="80" t="s">
        <v>198</v>
      </c>
      <c r="F28" s="80">
        <v>2</v>
      </c>
    </row>
    <row r="29" spans="1:6" ht="132" x14ac:dyDescent="0.15">
      <c r="A29" s="73">
        <v>4</v>
      </c>
      <c r="B29" s="74" t="s">
        <v>305</v>
      </c>
      <c r="C29" s="75" t="s">
        <v>275</v>
      </c>
      <c r="D29" s="76" t="s">
        <v>306</v>
      </c>
      <c r="E29" s="77" t="s">
        <v>73</v>
      </c>
      <c r="F29" s="77">
        <v>2</v>
      </c>
    </row>
    <row r="30" spans="1:6" ht="115.5" x14ac:dyDescent="0.15">
      <c r="A30" s="73">
        <v>5</v>
      </c>
      <c r="B30" s="74" t="s">
        <v>277</v>
      </c>
      <c r="C30" s="75" t="s">
        <v>275</v>
      </c>
      <c r="D30" s="76" t="s">
        <v>278</v>
      </c>
      <c r="E30" s="77" t="s">
        <v>198</v>
      </c>
      <c r="F30" s="77">
        <v>4</v>
      </c>
    </row>
    <row r="31" spans="1:6" x14ac:dyDescent="0.15">
      <c r="A31" s="73">
        <v>6</v>
      </c>
      <c r="B31" s="74" t="s">
        <v>279</v>
      </c>
      <c r="C31" s="75" t="s">
        <v>275</v>
      </c>
      <c r="D31" s="76" t="s">
        <v>280</v>
      </c>
      <c r="E31" s="77" t="s">
        <v>198</v>
      </c>
      <c r="F31" s="77">
        <v>4</v>
      </c>
    </row>
    <row r="32" spans="1:6" ht="99" x14ac:dyDescent="0.15">
      <c r="A32" s="73">
        <v>7</v>
      </c>
      <c r="B32" s="74" t="s">
        <v>285</v>
      </c>
      <c r="C32" s="75" t="s">
        <v>275</v>
      </c>
      <c r="D32" s="76" t="s">
        <v>286</v>
      </c>
      <c r="E32" s="77" t="s">
        <v>73</v>
      </c>
      <c r="F32" s="77">
        <v>1</v>
      </c>
    </row>
    <row r="33" spans="1:6" ht="181.5" x14ac:dyDescent="0.15">
      <c r="A33" s="73">
        <v>8</v>
      </c>
      <c r="B33" s="74" t="s">
        <v>287</v>
      </c>
      <c r="C33" s="75" t="s">
        <v>275</v>
      </c>
      <c r="D33" s="76" t="s">
        <v>288</v>
      </c>
      <c r="E33" s="77" t="s">
        <v>73</v>
      </c>
      <c r="F33" s="77">
        <v>1</v>
      </c>
    </row>
    <row r="34" spans="1:6" ht="231" x14ac:dyDescent="0.15">
      <c r="A34" s="73">
        <v>9</v>
      </c>
      <c r="B34" s="74" t="s">
        <v>307</v>
      </c>
      <c r="C34" s="75" t="s">
        <v>275</v>
      </c>
      <c r="D34" s="76" t="s">
        <v>308</v>
      </c>
      <c r="E34" s="77" t="s">
        <v>73</v>
      </c>
      <c r="F34" s="77">
        <v>1</v>
      </c>
    </row>
    <row r="35" spans="1:6" ht="198" x14ac:dyDescent="0.15">
      <c r="A35" s="73">
        <v>10</v>
      </c>
      <c r="B35" s="74" t="s">
        <v>309</v>
      </c>
      <c r="C35" s="75" t="s">
        <v>275</v>
      </c>
      <c r="D35" s="76" t="s">
        <v>310</v>
      </c>
      <c r="E35" s="77" t="s">
        <v>73</v>
      </c>
      <c r="F35" s="77">
        <v>1</v>
      </c>
    </row>
    <row r="36" spans="1:6" ht="198" x14ac:dyDescent="0.15">
      <c r="A36" s="73">
        <v>11</v>
      </c>
      <c r="B36" s="74" t="s">
        <v>311</v>
      </c>
      <c r="C36" s="75" t="s">
        <v>275</v>
      </c>
      <c r="D36" s="76" t="s">
        <v>312</v>
      </c>
      <c r="E36" s="77" t="s">
        <v>73</v>
      </c>
      <c r="F36" s="77">
        <v>15</v>
      </c>
    </row>
    <row r="37" spans="1:6" ht="148.5" x14ac:dyDescent="0.15">
      <c r="A37" s="73">
        <v>12</v>
      </c>
      <c r="B37" s="74" t="s">
        <v>281</v>
      </c>
      <c r="C37" s="75" t="s">
        <v>275</v>
      </c>
      <c r="D37" s="76" t="s">
        <v>282</v>
      </c>
      <c r="E37" s="77" t="s">
        <v>41</v>
      </c>
      <c r="F37" s="77">
        <v>1</v>
      </c>
    </row>
    <row r="38" spans="1:6" ht="49.5" x14ac:dyDescent="0.15">
      <c r="A38" s="73">
        <v>13</v>
      </c>
      <c r="B38" s="74" t="s">
        <v>313</v>
      </c>
      <c r="C38" s="75" t="s">
        <v>275</v>
      </c>
      <c r="D38" s="74" t="s">
        <v>314</v>
      </c>
      <c r="E38" s="77" t="s">
        <v>73</v>
      </c>
      <c r="F38" s="77">
        <v>1</v>
      </c>
    </row>
    <row r="39" spans="1:6" x14ac:dyDescent="0.15">
      <c r="A39" s="73">
        <v>14</v>
      </c>
      <c r="B39" s="74" t="s">
        <v>315</v>
      </c>
      <c r="C39" s="75" t="s">
        <v>275</v>
      </c>
      <c r="D39" s="76" t="s">
        <v>316</v>
      </c>
      <c r="E39" s="80" t="s">
        <v>73</v>
      </c>
      <c r="F39" s="80">
        <v>1</v>
      </c>
    </row>
    <row r="40" spans="1:6" ht="66" x14ac:dyDescent="0.15">
      <c r="A40" s="73">
        <v>15</v>
      </c>
      <c r="B40" s="74" t="s">
        <v>317</v>
      </c>
      <c r="C40" s="75" t="s">
        <v>275</v>
      </c>
      <c r="D40" s="76" t="s">
        <v>318</v>
      </c>
      <c r="E40" s="77" t="s">
        <v>73</v>
      </c>
      <c r="F40" s="77">
        <v>1</v>
      </c>
    </row>
    <row r="41" spans="1:6" x14ac:dyDescent="0.15">
      <c r="A41" s="73">
        <v>16</v>
      </c>
      <c r="B41" s="74" t="s">
        <v>319</v>
      </c>
      <c r="C41" s="75" t="s">
        <v>275</v>
      </c>
      <c r="D41" s="76" t="s">
        <v>320</v>
      </c>
      <c r="E41" s="77" t="s">
        <v>321</v>
      </c>
      <c r="F41" s="77">
        <v>2</v>
      </c>
    </row>
    <row r="42" spans="1:6" ht="66" x14ac:dyDescent="0.15">
      <c r="A42" s="73">
        <v>17</v>
      </c>
      <c r="B42" s="74" t="s">
        <v>283</v>
      </c>
      <c r="C42" s="75" t="s">
        <v>275</v>
      </c>
      <c r="D42" s="76" t="s">
        <v>284</v>
      </c>
      <c r="E42" s="77" t="s">
        <v>73</v>
      </c>
      <c r="F42" s="77">
        <v>3</v>
      </c>
    </row>
    <row r="43" spans="1:6" ht="82.5" x14ac:dyDescent="0.15">
      <c r="A43" s="73">
        <v>18</v>
      </c>
      <c r="B43" s="74" t="s">
        <v>322</v>
      </c>
      <c r="C43" s="75" t="s">
        <v>275</v>
      </c>
      <c r="D43" s="76" t="s">
        <v>323</v>
      </c>
      <c r="E43" s="77" t="s">
        <v>73</v>
      </c>
      <c r="F43" s="77">
        <v>1</v>
      </c>
    </row>
    <row r="44" spans="1:6" ht="33" x14ac:dyDescent="0.15">
      <c r="A44" s="73">
        <v>19</v>
      </c>
      <c r="B44" s="74" t="s">
        <v>324</v>
      </c>
      <c r="C44" s="75" t="s">
        <v>275</v>
      </c>
      <c r="D44" s="76" t="s">
        <v>325</v>
      </c>
      <c r="E44" s="77" t="s">
        <v>14</v>
      </c>
      <c r="F44" s="77">
        <v>2</v>
      </c>
    </row>
    <row r="45" spans="1:6" x14ac:dyDescent="0.15">
      <c r="A45" s="73">
        <v>20</v>
      </c>
      <c r="B45" s="74" t="s">
        <v>326</v>
      </c>
      <c r="C45" s="75" t="s">
        <v>275</v>
      </c>
      <c r="D45" s="76" t="s">
        <v>327</v>
      </c>
      <c r="E45" s="80" t="s">
        <v>292</v>
      </c>
      <c r="F45" s="77">
        <v>2</v>
      </c>
    </row>
    <row r="46" spans="1:6" x14ac:dyDescent="0.15">
      <c r="A46" s="258" t="s">
        <v>328</v>
      </c>
      <c r="B46" s="259"/>
      <c r="C46" s="77"/>
      <c r="D46" s="78"/>
      <c r="E46" s="78"/>
      <c r="F46" s="78"/>
    </row>
    <row r="47" spans="1:6" ht="148.5" x14ac:dyDescent="0.15">
      <c r="A47" s="78">
        <v>1</v>
      </c>
      <c r="B47" s="74" t="s">
        <v>329</v>
      </c>
      <c r="C47" s="75" t="s">
        <v>275</v>
      </c>
      <c r="D47" s="76" t="s">
        <v>330</v>
      </c>
      <c r="E47" s="77" t="s">
        <v>73</v>
      </c>
      <c r="F47" s="77">
        <v>1</v>
      </c>
    </row>
    <row r="48" spans="1:6" x14ac:dyDescent="0.15">
      <c r="A48" s="78">
        <v>2</v>
      </c>
      <c r="B48" s="74" t="s">
        <v>331</v>
      </c>
      <c r="C48" s="75" t="s">
        <v>275</v>
      </c>
      <c r="D48" s="80" t="s">
        <v>332</v>
      </c>
      <c r="E48" s="77" t="s">
        <v>73</v>
      </c>
      <c r="F48" s="77">
        <v>1</v>
      </c>
    </row>
    <row r="49" spans="1:6" x14ac:dyDescent="0.15">
      <c r="A49" s="78">
        <v>3</v>
      </c>
      <c r="B49" s="81" t="s">
        <v>333</v>
      </c>
      <c r="C49" s="227" t="s">
        <v>74</v>
      </c>
      <c r="D49" s="77" t="s">
        <v>334</v>
      </c>
      <c r="E49" s="77" t="s">
        <v>73</v>
      </c>
      <c r="F49" s="77">
        <v>1</v>
      </c>
    </row>
    <row r="50" spans="1:6" ht="24.75" x14ac:dyDescent="0.15">
      <c r="A50" s="78">
        <v>4</v>
      </c>
      <c r="B50" s="74" t="s">
        <v>335</v>
      </c>
      <c r="C50" s="75" t="s">
        <v>275</v>
      </c>
      <c r="D50" s="82" t="s">
        <v>336</v>
      </c>
      <c r="E50" s="77" t="s">
        <v>73</v>
      </c>
      <c r="F50" s="77">
        <v>1</v>
      </c>
    </row>
    <row r="51" spans="1:6" x14ac:dyDescent="0.15">
      <c r="A51" s="78">
        <v>5</v>
      </c>
      <c r="B51" s="74" t="s">
        <v>337</v>
      </c>
      <c r="C51" s="75" t="s">
        <v>275</v>
      </c>
      <c r="D51" s="83" t="s">
        <v>338</v>
      </c>
      <c r="E51" s="77" t="s">
        <v>41</v>
      </c>
      <c r="F51" s="77">
        <v>1</v>
      </c>
    </row>
    <row r="52" spans="1:6" ht="82.5" x14ac:dyDescent="0.15">
      <c r="A52" s="78">
        <v>6</v>
      </c>
      <c r="B52" s="74" t="s">
        <v>339</v>
      </c>
      <c r="C52" s="75" t="s">
        <v>275</v>
      </c>
      <c r="D52" s="76" t="s">
        <v>340</v>
      </c>
      <c r="E52" s="77" t="s">
        <v>41</v>
      </c>
      <c r="F52" s="77">
        <v>1</v>
      </c>
    </row>
    <row r="53" spans="1:6" x14ac:dyDescent="0.15">
      <c r="A53" s="78">
        <v>7</v>
      </c>
      <c r="B53" s="81" t="s">
        <v>341</v>
      </c>
      <c r="C53" s="75" t="s">
        <v>275</v>
      </c>
      <c r="D53" s="74" t="s">
        <v>342</v>
      </c>
      <c r="E53" s="77" t="s">
        <v>24</v>
      </c>
      <c r="F53" s="77">
        <v>8</v>
      </c>
    </row>
    <row r="54" spans="1:6" s="179" customFormat="1" ht="33" x14ac:dyDescent="0.15">
      <c r="A54" s="174">
        <v>8</v>
      </c>
      <c r="B54" s="175" t="s">
        <v>343</v>
      </c>
      <c r="C54" s="176" t="s">
        <v>630</v>
      </c>
      <c r="D54" s="177" t="s">
        <v>631</v>
      </c>
      <c r="E54" s="178" t="s">
        <v>73</v>
      </c>
      <c r="F54" s="178">
        <v>4</v>
      </c>
    </row>
    <row r="55" spans="1:6" x14ac:dyDescent="0.15">
      <c r="A55" s="78" t="s">
        <v>289</v>
      </c>
      <c r="B55" s="76" t="s">
        <v>290</v>
      </c>
      <c r="C55" s="75" t="s">
        <v>275</v>
      </c>
      <c r="D55" s="76" t="s">
        <v>291</v>
      </c>
      <c r="E55" s="84" t="s">
        <v>292</v>
      </c>
      <c r="F55" s="20">
        <v>10</v>
      </c>
    </row>
    <row r="56" spans="1:6" x14ac:dyDescent="0.15">
      <c r="A56" s="78" t="s">
        <v>289</v>
      </c>
      <c r="B56" s="76" t="s">
        <v>290</v>
      </c>
      <c r="C56" s="75" t="s">
        <v>275</v>
      </c>
      <c r="D56" s="76" t="s">
        <v>344</v>
      </c>
      <c r="E56" s="84" t="s">
        <v>292</v>
      </c>
      <c r="F56" s="20">
        <v>1</v>
      </c>
    </row>
    <row r="57" spans="1:6" x14ac:dyDescent="0.15">
      <c r="A57" s="78" t="s">
        <v>289</v>
      </c>
      <c r="B57" s="76" t="s">
        <v>290</v>
      </c>
      <c r="C57" s="75" t="s">
        <v>275</v>
      </c>
      <c r="D57" s="76" t="s">
        <v>345</v>
      </c>
      <c r="E57" s="84" t="s">
        <v>292</v>
      </c>
      <c r="F57" s="20">
        <v>2</v>
      </c>
    </row>
    <row r="58" spans="1:6" x14ac:dyDescent="0.15">
      <c r="A58" s="78" t="s">
        <v>289</v>
      </c>
      <c r="B58" s="76" t="s">
        <v>290</v>
      </c>
      <c r="C58" s="75" t="s">
        <v>275</v>
      </c>
      <c r="D58" s="76" t="s">
        <v>293</v>
      </c>
      <c r="E58" s="84" t="s">
        <v>292</v>
      </c>
      <c r="F58" s="20">
        <v>2</v>
      </c>
    </row>
    <row r="59" spans="1:6" x14ac:dyDescent="0.15">
      <c r="A59" s="253" t="s">
        <v>346</v>
      </c>
      <c r="B59" s="254"/>
      <c r="C59" s="255"/>
      <c r="D59" s="256"/>
      <c r="E59" s="253"/>
      <c r="F59" s="253"/>
    </row>
    <row r="60" spans="1:6" ht="132" x14ac:dyDescent="0.15">
      <c r="A60" s="78">
        <v>1</v>
      </c>
      <c r="B60" s="74" t="s">
        <v>305</v>
      </c>
      <c r="C60" s="75" t="s">
        <v>275</v>
      </c>
      <c r="D60" s="76" t="s">
        <v>306</v>
      </c>
      <c r="E60" s="77" t="s">
        <v>73</v>
      </c>
      <c r="F60" s="77">
        <v>1</v>
      </c>
    </row>
    <row r="61" spans="1:6" ht="115.5" x14ac:dyDescent="0.15">
      <c r="A61" s="78">
        <v>2</v>
      </c>
      <c r="B61" s="74" t="s">
        <v>277</v>
      </c>
      <c r="C61" s="75" t="s">
        <v>275</v>
      </c>
      <c r="D61" s="76" t="s">
        <v>278</v>
      </c>
      <c r="E61" s="77" t="s">
        <v>198</v>
      </c>
      <c r="F61" s="77">
        <v>2</v>
      </c>
    </row>
    <row r="62" spans="1:6" x14ac:dyDescent="0.15">
      <c r="A62" s="78">
        <v>3</v>
      </c>
      <c r="B62" s="74" t="s">
        <v>279</v>
      </c>
      <c r="C62" s="75" t="s">
        <v>275</v>
      </c>
      <c r="D62" s="76" t="s">
        <v>280</v>
      </c>
      <c r="E62" s="77" t="s">
        <v>198</v>
      </c>
      <c r="F62" s="77">
        <v>2</v>
      </c>
    </row>
    <row r="63" spans="1:6" ht="99" x14ac:dyDescent="0.15">
      <c r="A63" s="78">
        <v>4</v>
      </c>
      <c r="B63" s="74" t="s">
        <v>285</v>
      </c>
      <c r="C63" s="75" t="s">
        <v>275</v>
      </c>
      <c r="D63" s="76" t="s">
        <v>286</v>
      </c>
      <c r="E63" s="77" t="s">
        <v>73</v>
      </c>
      <c r="F63" s="77">
        <v>1</v>
      </c>
    </row>
    <row r="64" spans="1:6" ht="181.5" x14ac:dyDescent="0.15">
      <c r="A64" s="78">
        <v>5</v>
      </c>
      <c r="B64" s="74" t="s">
        <v>287</v>
      </c>
      <c r="C64" s="75" t="s">
        <v>275</v>
      </c>
      <c r="D64" s="76" t="s">
        <v>288</v>
      </c>
      <c r="E64" s="77" t="s">
        <v>73</v>
      </c>
      <c r="F64" s="77">
        <v>1</v>
      </c>
    </row>
    <row r="65" spans="1:6" ht="148.5" x14ac:dyDescent="0.15">
      <c r="A65" s="78">
        <v>6</v>
      </c>
      <c r="B65" s="74" t="s">
        <v>281</v>
      </c>
      <c r="C65" s="75" t="s">
        <v>275</v>
      </c>
      <c r="D65" s="76" t="s">
        <v>347</v>
      </c>
      <c r="E65" s="77" t="s">
        <v>41</v>
      </c>
      <c r="F65" s="77">
        <v>1</v>
      </c>
    </row>
    <row r="66" spans="1:6" ht="66" x14ac:dyDescent="0.15">
      <c r="A66" s="78">
        <v>7</v>
      </c>
      <c r="B66" s="74" t="s">
        <v>283</v>
      </c>
      <c r="C66" s="75" t="s">
        <v>275</v>
      </c>
      <c r="D66" s="76" t="s">
        <v>284</v>
      </c>
      <c r="E66" s="77" t="s">
        <v>73</v>
      </c>
      <c r="F66" s="77">
        <v>1</v>
      </c>
    </row>
    <row r="67" spans="1:6" ht="148.5" x14ac:dyDescent="0.15">
      <c r="A67" s="78">
        <v>8</v>
      </c>
      <c r="B67" s="74" t="s">
        <v>307</v>
      </c>
      <c r="C67" s="75" t="s">
        <v>275</v>
      </c>
      <c r="D67" s="76" t="s">
        <v>347</v>
      </c>
      <c r="E67" s="77" t="s">
        <v>73</v>
      </c>
      <c r="F67" s="77">
        <v>1</v>
      </c>
    </row>
    <row r="68" spans="1:6" ht="198" x14ac:dyDescent="0.15">
      <c r="A68" s="78">
        <v>9</v>
      </c>
      <c r="B68" s="74" t="s">
        <v>309</v>
      </c>
      <c r="C68" s="75" t="s">
        <v>275</v>
      </c>
      <c r="D68" s="76" t="s">
        <v>310</v>
      </c>
      <c r="E68" s="77" t="s">
        <v>73</v>
      </c>
      <c r="F68" s="77">
        <v>1</v>
      </c>
    </row>
    <row r="69" spans="1:6" ht="198" x14ac:dyDescent="0.15">
      <c r="A69" s="78">
        <v>10</v>
      </c>
      <c r="B69" s="74" t="s">
        <v>311</v>
      </c>
      <c r="C69" s="75" t="s">
        <v>275</v>
      </c>
      <c r="D69" s="76" t="s">
        <v>312</v>
      </c>
      <c r="E69" s="77" t="s">
        <v>73</v>
      </c>
      <c r="F69" s="77">
        <v>7</v>
      </c>
    </row>
    <row r="70" spans="1:6" ht="82.5" x14ac:dyDescent="0.15">
      <c r="A70" s="78">
        <v>11</v>
      </c>
      <c r="B70" s="74" t="s">
        <v>322</v>
      </c>
      <c r="C70" s="75" t="s">
        <v>275</v>
      </c>
      <c r="D70" s="76" t="s">
        <v>323</v>
      </c>
      <c r="E70" s="77" t="s">
        <v>73</v>
      </c>
      <c r="F70" s="77">
        <v>1</v>
      </c>
    </row>
    <row r="71" spans="1:6" ht="88.5" customHeight="1" x14ac:dyDescent="0.15">
      <c r="A71" s="78">
        <v>12</v>
      </c>
      <c r="B71" s="74" t="s">
        <v>313</v>
      </c>
      <c r="C71" s="75" t="s">
        <v>275</v>
      </c>
      <c r="D71" s="76" t="s">
        <v>348</v>
      </c>
      <c r="E71" s="77" t="s">
        <v>73</v>
      </c>
      <c r="F71" s="77">
        <v>1</v>
      </c>
    </row>
    <row r="72" spans="1:6" x14ac:dyDescent="0.15">
      <c r="A72" s="78">
        <v>13</v>
      </c>
      <c r="B72" s="74" t="s">
        <v>315</v>
      </c>
      <c r="C72" s="75" t="s">
        <v>275</v>
      </c>
      <c r="D72" s="76" t="s">
        <v>316</v>
      </c>
      <c r="E72" s="80" t="s">
        <v>73</v>
      </c>
      <c r="F72" s="80">
        <v>1</v>
      </c>
    </row>
    <row r="73" spans="1:6" ht="66" x14ac:dyDescent="0.15">
      <c r="A73" s="78">
        <v>14</v>
      </c>
      <c r="B73" s="74" t="s">
        <v>317</v>
      </c>
      <c r="C73" s="75" t="s">
        <v>275</v>
      </c>
      <c r="D73" s="76" t="s">
        <v>318</v>
      </c>
      <c r="E73" s="77" t="s">
        <v>73</v>
      </c>
      <c r="F73" s="77">
        <v>1</v>
      </c>
    </row>
    <row r="74" spans="1:6" x14ac:dyDescent="0.15">
      <c r="A74" s="78">
        <v>15</v>
      </c>
      <c r="B74" s="74" t="s">
        <v>319</v>
      </c>
      <c r="C74" s="75" t="s">
        <v>275</v>
      </c>
      <c r="D74" s="76" t="s">
        <v>320</v>
      </c>
      <c r="E74" s="77" t="s">
        <v>321</v>
      </c>
      <c r="F74" s="77">
        <v>2</v>
      </c>
    </row>
    <row r="75" spans="1:6" ht="115.5" x14ac:dyDescent="0.15">
      <c r="A75" s="78">
        <v>16</v>
      </c>
      <c r="B75" s="74" t="s">
        <v>301</v>
      </c>
      <c r="C75" s="75" t="s">
        <v>275</v>
      </c>
      <c r="D75" s="76" t="s">
        <v>302</v>
      </c>
      <c r="E75" s="80" t="s">
        <v>198</v>
      </c>
      <c r="F75" s="80">
        <v>2</v>
      </c>
    </row>
    <row r="76" spans="1:6" ht="330" x14ac:dyDescent="0.15">
      <c r="A76" s="78">
        <v>17</v>
      </c>
      <c r="B76" s="74" t="s">
        <v>303</v>
      </c>
      <c r="C76" s="75" t="s">
        <v>275</v>
      </c>
      <c r="D76" s="76" t="s">
        <v>304</v>
      </c>
      <c r="E76" s="80" t="s">
        <v>198</v>
      </c>
      <c r="F76" s="80">
        <v>2</v>
      </c>
    </row>
    <row r="77" spans="1:6" x14ac:dyDescent="0.15">
      <c r="A77" s="78" t="s">
        <v>289</v>
      </c>
      <c r="B77" s="74" t="s">
        <v>290</v>
      </c>
      <c r="C77" s="75" t="s">
        <v>275</v>
      </c>
      <c r="D77" s="76" t="s">
        <v>291</v>
      </c>
      <c r="E77" s="84" t="s">
        <v>292</v>
      </c>
      <c r="F77" s="20">
        <v>8</v>
      </c>
    </row>
    <row r="78" spans="1:6" x14ac:dyDescent="0.15">
      <c r="A78" s="78" t="s">
        <v>289</v>
      </c>
      <c r="B78" s="74" t="s">
        <v>290</v>
      </c>
      <c r="C78" s="75" t="s">
        <v>275</v>
      </c>
      <c r="D78" s="76" t="s">
        <v>344</v>
      </c>
      <c r="E78" s="84" t="s">
        <v>292</v>
      </c>
      <c r="F78" s="20">
        <v>4</v>
      </c>
    </row>
    <row r="79" spans="1:6" x14ac:dyDescent="0.15">
      <c r="A79" s="78" t="s">
        <v>289</v>
      </c>
      <c r="B79" s="74" t="s">
        <v>290</v>
      </c>
      <c r="C79" s="75" t="s">
        <v>275</v>
      </c>
      <c r="D79" s="76" t="s">
        <v>345</v>
      </c>
      <c r="E79" s="84" t="s">
        <v>292</v>
      </c>
      <c r="F79" s="20">
        <v>2</v>
      </c>
    </row>
    <row r="80" spans="1:6" x14ac:dyDescent="0.15">
      <c r="A80" s="78" t="s">
        <v>289</v>
      </c>
      <c r="B80" s="74" t="s">
        <v>290</v>
      </c>
      <c r="C80" s="75" t="s">
        <v>275</v>
      </c>
      <c r="D80" s="76" t="s">
        <v>293</v>
      </c>
      <c r="E80" s="84" t="s">
        <v>292</v>
      </c>
      <c r="F80" s="20">
        <v>2</v>
      </c>
    </row>
    <row r="81" spans="1:6" x14ac:dyDescent="0.15">
      <c r="A81" s="253" t="s">
        <v>349</v>
      </c>
      <c r="B81" s="254"/>
      <c r="C81" s="255"/>
      <c r="D81" s="256"/>
      <c r="E81" s="253"/>
      <c r="F81" s="253"/>
    </row>
    <row r="82" spans="1:6" ht="132" x14ac:dyDescent="0.15">
      <c r="A82" s="78">
        <v>1</v>
      </c>
      <c r="B82" s="74" t="s">
        <v>305</v>
      </c>
      <c r="C82" s="75" t="s">
        <v>275</v>
      </c>
      <c r="D82" s="76" t="s">
        <v>306</v>
      </c>
      <c r="E82" s="77" t="s">
        <v>73</v>
      </c>
      <c r="F82" s="77">
        <v>1</v>
      </c>
    </row>
    <row r="83" spans="1:6" ht="115.5" x14ac:dyDescent="0.15">
      <c r="A83" s="78">
        <v>2</v>
      </c>
      <c r="B83" s="74" t="s">
        <v>277</v>
      </c>
      <c r="C83" s="75" t="s">
        <v>275</v>
      </c>
      <c r="D83" s="76" t="s">
        <v>278</v>
      </c>
      <c r="E83" s="77" t="s">
        <v>198</v>
      </c>
      <c r="F83" s="77">
        <v>2</v>
      </c>
    </row>
    <row r="84" spans="1:6" x14ac:dyDescent="0.15">
      <c r="A84" s="78">
        <v>3</v>
      </c>
      <c r="B84" s="74" t="s">
        <v>279</v>
      </c>
      <c r="C84" s="75" t="s">
        <v>275</v>
      </c>
      <c r="D84" s="76" t="s">
        <v>280</v>
      </c>
      <c r="E84" s="77" t="s">
        <v>198</v>
      </c>
      <c r="F84" s="77">
        <v>2</v>
      </c>
    </row>
    <row r="85" spans="1:6" ht="99" x14ac:dyDescent="0.15">
      <c r="A85" s="78">
        <v>4</v>
      </c>
      <c r="B85" s="74" t="s">
        <v>285</v>
      </c>
      <c r="C85" s="75" t="s">
        <v>275</v>
      </c>
      <c r="D85" s="76" t="s">
        <v>286</v>
      </c>
      <c r="E85" s="77" t="s">
        <v>73</v>
      </c>
      <c r="F85" s="77">
        <v>1</v>
      </c>
    </row>
    <row r="86" spans="1:6" ht="181.5" x14ac:dyDescent="0.15">
      <c r="A86" s="78">
        <v>5</v>
      </c>
      <c r="B86" s="74" t="s">
        <v>287</v>
      </c>
      <c r="C86" s="75" t="s">
        <v>275</v>
      </c>
      <c r="D86" s="76" t="s">
        <v>288</v>
      </c>
      <c r="E86" s="77" t="s">
        <v>73</v>
      </c>
      <c r="F86" s="77">
        <v>1</v>
      </c>
    </row>
    <row r="87" spans="1:6" ht="148.5" x14ac:dyDescent="0.15">
      <c r="A87" s="78">
        <v>6</v>
      </c>
      <c r="B87" s="74" t="s">
        <v>281</v>
      </c>
      <c r="C87" s="75" t="s">
        <v>275</v>
      </c>
      <c r="D87" s="76" t="s">
        <v>282</v>
      </c>
      <c r="E87" s="77" t="s">
        <v>41</v>
      </c>
      <c r="F87" s="77">
        <v>1</v>
      </c>
    </row>
    <row r="88" spans="1:6" ht="66" x14ac:dyDescent="0.15">
      <c r="A88" s="78">
        <v>7</v>
      </c>
      <c r="B88" s="74" t="s">
        <v>283</v>
      </c>
      <c r="C88" s="75" t="s">
        <v>275</v>
      </c>
      <c r="D88" s="76" t="s">
        <v>284</v>
      </c>
      <c r="E88" s="77" t="s">
        <v>73</v>
      </c>
      <c r="F88" s="77">
        <v>1</v>
      </c>
    </row>
    <row r="89" spans="1:6" ht="214.5" x14ac:dyDescent="0.15">
      <c r="A89" s="78">
        <v>8</v>
      </c>
      <c r="B89" s="74" t="s">
        <v>307</v>
      </c>
      <c r="C89" s="75" t="s">
        <v>275</v>
      </c>
      <c r="D89" s="76" t="s">
        <v>350</v>
      </c>
      <c r="E89" s="77" t="s">
        <v>73</v>
      </c>
      <c r="F89" s="77">
        <v>1</v>
      </c>
    </row>
    <row r="90" spans="1:6" ht="82.5" x14ac:dyDescent="0.15">
      <c r="A90" s="78">
        <v>9</v>
      </c>
      <c r="B90" s="74" t="s">
        <v>309</v>
      </c>
      <c r="C90" s="75" t="s">
        <v>275</v>
      </c>
      <c r="D90" s="74" t="s">
        <v>351</v>
      </c>
      <c r="E90" s="77" t="s">
        <v>73</v>
      </c>
      <c r="F90" s="77">
        <v>1</v>
      </c>
    </row>
    <row r="91" spans="1:6" ht="82.5" x14ac:dyDescent="0.15">
      <c r="A91" s="78">
        <v>10</v>
      </c>
      <c r="B91" s="74" t="s">
        <v>311</v>
      </c>
      <c r="C91" s="75" t="s">
        <v>275</v>
      </c>
      <c r="D91" s="74" t="s">
        <v>352</v>
      </c>
      <c r="E91" s="77" t="s">
        <v>73</v>
      </c>
      <c r="F91" s="77">
        <v>7</v>
      </c>
    </row>
    <row r="92" spans="1:6" ht="82.5" x14ac:dyDescent="0.15">
      <c r="A92" s="78">
        <v>11</v>
      </c>
      <c r="B92" s="74" t="s">
        <v>322</v>
      </c>
      <c r="C92" s="75" t="s">
        <v>275</v>
      </c>
      <c r="D92" s="76" t="s">
        <v>323</v>
      </c>
      <c r="E92" s="77" t="s">
        <v>73</v>
      </c>
      <c r="F92" s="77">
        <v>1</v>
      </c>
    </row>
    <row r="93" spans="1:6" ht="33" x14ac:dyDescent="0.15">
      <c r="A93" s="78">
        <v>12</v>
      </c>
      <c r="B93" s="74" t="s">
        <v>324</v>
      </c>
      <c r="C93" s="75" t="s">
        <v>275</v>
      </c>
      <c r="D93" s="74" t="s">
        <v>325</v>
      </c>
      <c r="E93" s="77" t="s">
        <v>73</v>
      </c>
      <c r="F93" s="77">
        <v>8</v>
      </c>
    </row>
    <row r="94" spans="1:6" ht="115.5" x14ac:dyDescent="0.15">
      <c r="A94" s="78">
        <v>16</v>
      </c>
      <c r="B94" s="74" t="s">
        <v>301</v>
      </c>
      <c r="C94" s="75" t="s">
        <v>275</v>
      </c>
      <c r="D94" s="76" t="s">
        <v>302</v>
      </c>
      <c r="E94" s="80" t="s">
        <v>198</v>
      </c>
      <c r="F94" s="80">
        <v>2</v>
      </c>
    </row>
    <row r="95" spans="1:6" ht="330" x14ac:dyDescent="0.15">
      <c r="A95" s="78">
        <v>17</v>
      </c>
      <c r="B95" s="74" t="s">
        <v>303</v>
      </c>
      <c r="C95" s="75" t="s">
        <v>275</v>
      </c>
      <c r="D95" s="76" t="s">
        <v>304</v>
      </c>
      <c r="E95" s="80" t="s">
        <v>198</v>
      </c>
      <c r="F95" s="80">
        <v>2</v>
      </c>
    </row>
    <row r="96" spans="1:6" x14ac:dyDescent="0.15">
      <c r="A96" s="253" t="s">
        <v>353</v>
      </c>
      <c r="B96" s="254"/>
      <c r="C96" s="255"/>
      <c r="D96" s="256"/>
      <c r="E96" s="253"/>
      <c r="F96" s="253"/>
    </row>
    <row r="97" spans="1:6" s="56" customFormat="1" ht="132" x14ac:dyDescent="0.15">
      <c r="A97" s="78">
        <v>1</v>
      </c>
      <c r="B97" s="74" t="s">
        <v>305</v>
      </c>
      <c r="C97" s="75" t="s">
        <v>275</v>
      </c>
      <c r="D97" s="76" t="s">
        <v>306</v>
      </c>
      <c r="E97" s="77" t="s">
        <v>73</v>
      </c>
      <c r="F97" s="77">
        <v>1</v>
      </c>
    </row>
    <row r="98" spans="1:6" ht="115.5" x14ac:dyDescent="0.15">
      <c r="A98" s="78">
        <v>2</v>
      </c>
      <c r="B98" s="74" t="s">
        <v>277</v>
      </c>
      <c r="C98" s="75" t="s">
        <v>275</v>
      </c>
      <c r="D98" s="76" t="s">
        <v>278</v>
      </c>
      <c r="E98" s="77" t="s">
        <v>198</v>
      </c>
      <c r="F98" s="77">
        <v>2</v>
      </c>
    </row>
    <row r="99" spans="1:6" x14ac:dyDescent="0.15">
      <c r="A99" s="78">
        <v>3</v>
      </c>
      <c r="B99" s="74" t="s">
        <v>279</v>
      </c>
      <c r="C99" s="75" t="s">
        <v>275</v>
      </c>
      <c r="D99" s="76" t="s">
        <v>280</v>
      </c>
      <c r="E99" s="77" t="s">
        <v>198</v>
      </c>
      <c r="F99" s="77">
        <v>2</v>
      </c>
    </row>
    <row r="100" spans="1:6" ht="99" x14ac:dyDescent="0.15">
      <c r="A100" s="78">
        <v>4</v>
      </c>
      <c r="B100" s="74" t="s">
        <v>285</v>
      </c>
      <c r="C100" s="75" t="s">
        <v>275</v>
      </c>
      <c r="D100" s="76" t="s">
        <v>286</v>
      </c>
      <c r="E100" s="77" t="s">
        <v>73</v>
      </c>
      <c r="F100" s="77">
        <v>1</v>
      </c>
    </row>
    <row r="101" spans="1:6" ht="181.5" x14ac:dyDescent="0.15">
      <c r="A101" s="78">
        <v>5</v>
      </c>
      <c r="B101" s="74" t="s">
        <v>287</v>
      </c>
      <c r="C101" s="75" t="s">
        <v>275</v>
      </c>
      <c r="D101" s="76" t="s">
        <v>288</v>
      </c>
      <c r="E101" s="77" t="s">
        <v>73</v>
      </c>
      <c r="F101" s="77">
        <v>1</v>
      </c>
    </row>
    <row r="102" spans="1:6" ht="148.5" x14ac:dyDescent="0.15">
      <c r="A102" s="78">
        <v>6</v>
      </c>
      <c r="B102" s="74" t="s">
        <v>281</v>
      </c>
      <c r="C102" s="75" t="s">
        <v>275</v>
      </c>
      <c r="D102" s="76" t="s">
        <v>282</v>
      </c>
      <c r="E102" s="77" t="s">
        <v>41</v>
      </c>
      <c r="F102" s="77">
        <v>1</v>
      </c>
    </row>
    <row r="103" spans="1:6" ht="66" x14ac:dyDescent="0.15">
      <c r="A103" s="78">
        <v>7</v>
      </c>
      <c r="B103" s="74" t="s">
        <v>283</v>
      </c>
      <c r="C103" s="75" t="s">
        <v>275</v>
      </c>
      <c r="D103" s="76" t="s">
        <v>284</v>
      </c>
      <c r="E103" s="77" t="s">
        <v>73</v>
      </c>
      <c r="F103" s="77">
        <v>1</v>
      </c>
    </row>
    <row r="104" spans="1:6" ht="214.5" x14ac:dyDescent="0.15">
      <c r="A104" s="78">
        <v>8</v>
      </c>
      <c r="B104" s="74" t="s">
        <v>307</v>
      </c>
      <c r="C104" s="75" t="s">
        <v>275</v>
      </c>
      <c r="D104" s="76" t="s">
        <v>350</v>
      </c>
      <c r="E104" s="77" t="s">
        <v>73</v>
      </c>
      <c r="F104" s="77">
        <v>1</v>
      </c>
    </row>
    <row r="105" spans="1:6" ht="231" x14ac:dyDescent="0.15">
      <c r="A105" s="78">
        <v>9</v>
      </c>
      <c r="B105" s="74" t="s">
        <v>309</v>
      </c>
      <c r="C105" s="75" t="s">
        <v>275</v>
      </c>
      <c r="D105" s="76" t="s">
        <v>308</v>
      </c>
      <c r="E105" s="77" t="s">
        <v>73</v>
      </c>
      <c r="F105" s="77">
        <v>1</v>
      </c>
    </row>
    <row r="106" spans="1:6" ht="231" x14ac:dyDescent="0.15">
      <c r="A106" s="78">
        <v>10</v>
      </c>
      <c r="B106" s="74" t="s">
        <v>311</v>
      </c>
      <c r="C106" s="75" t="s">
        <v>275</v>
      </c>
      <c r="D106" s="76" t="s">
        <v>354</v>
      </c>
      <c r="E106" s="77" t="s">
        <v>73</v>
      </c>
      <c r="F106" s="77">
        <v>7</v>
      </c>
    </row>
    <row r="107" spans="1:6" ht="82.5" x14ac:dyDescent="0.15">
      <c r="A107" s="78">
        <v>11</v>
      </c>
      <c r="B107" s="74" t="s">
        <v>322</v>
      </c>
      <c r="C107" s="75" t="s">
        <v>275</v>
      </c>
      <c r="D107" s="76" t="s">
        <v>323</v>
      </c>
      <c r="E107" s="77" t="s">
        <v>73</v>
      </c>
      <c r="F107" s="77">
        <v>1</v>
      </c>
    </row>
    <row r="108" spans="1:6" ht="33" x14ac:dyDescent="0.15">
      <c r="A108" s="78">
        <v>12</v>
      </c>
      <c r="B108" s="74" t="s">
        <v>324</v>
      </c>
      <c r="C108" s="75" t="s">
        <v>275</v>
      </c>
      <c r="D108" s="74" t="s">
        <v>325</v>
      </c>
      <c r="E108" s="77" t="s">
        <v>73</v>
      </c>
      <c r="F108" s="77">
        <v>8</v>
      </c>
    </row>
    <row r="109" spans="1:6" ht="115.5" x14ac:dyDescent="0.15">
      <c r="A109" s="78">
        <v>16</v>
      </c>
      <c r="B109" s="74" t="s">
        <v>301</v>
      </c>
      <c r="C109" s="75" t="s">
        <v>275</v>
      </c>
      <c r="D109" s="76" t="s">
        <v>302</v>
      </c>
      <c r="E109" s="80" t="s">
        <v>198</v>
      </c>
      <c r="F109" s="80">
        <v>2</v>
      </c>
    </row>
    <row r="110" spans="1:6" ht="330" x14ac:dyDescent="0.15">
      <c r="A110" s="78">
        <v>17</v>
      </c>
      <c r="B110" s="74" t="s">
        <v>303</v>
      </c>
      <c r="C110" s="75" t="s">
        <v>275</v>
      </c>
      <c r="D110" s="76" t="s">
        <v>304</v>
      </c>
      <c r="E110" s="80" t="s">
        <v>198</v>
      </c>
      <c r="F110" s="80">
        <v>2</v>
      </c>
    </row>
    <row r="111" spans="1:6" x14ac:dyDescent="0.15">
      <c r="A111" s="78">
        <v>18</v>
      </c>
      <c r="B111" s="76" t="s">
        <v>290</v>
      </c>
      <c r="C111" s="75" t="s">
        <v>275</v>
      </c>
      <c r="D111" s="76" t="s">
        <v>291</v>
      </c>
      <c r="E111" s="84" t="s">
        <v>292</v>
      </c>
      <c r="F111" s="20">
        <v>10</v>
      </c>
    </row>
    <row r="112" spans="1:6" x14ac:dyDescent="0.15">
      <c r="A112" s="78">
        <v>19</v>
      </c>
      <c r="B112" s="76" t="s">
        <v>290</v>
      </c>
      <c r="C112" s="75" t="s">
        <v>275</v>
      </c>
      <c r="D112" s="76" t="s">
        <v>344</v>
      </c>
      <c r="E112" s="84" t="s">
        <v>292</v>
      </c>
      <c r="F112" s="20">
        <v>4</v>
      </c>
    </row>
    <row r="113" spans="1:6" x14ac:dyDescent="0.15">
      <c r="A113" s="78">
        <v>20</v>
      </c>
      <c r="B113" s="76" t="s">
        <v>290</v>
      </c>
      <c r="C113" s="75" t="s">
        <v>275</v>
      </c>
      <c r="D113" s="76" t="s">
        <v>345</v>
      </c>
      <c r="E113" s="84" t="s">
        <v>292</v>
      </c>
      <c r="F113" s="20">
        <v>2</v>
      </c>
    </row>
    <row r="114" spans="1:6" x14ac:dyDescent="0.15">
      <c r="A114" s="78"/>
      <c r="B114" s="253" t="s">
        <v>355</v>
      </c>
      <c r="C114" s="254"/>
      <c r="D114" s="255"/>
      <c r="E114" s="256"/>
      <c r="F114" s="253"/>
    </row>
    <row r="115" spans="1:6" s="167" customFormat="1" x14ac:dyDescent="0.15">
      <c r="A115" s="163"/>
      <c r="B115" s="164" t="s">
        <v>356</v>
      </c>
      <c r="C115" s="165" t="s">
        <v>103</v>
      </c>
      <c r="D115" s="164" t="s">
        <v>357</v>
      </c>
      <c r="E115" s="166" t="s">
        <v>73</v>
      </c>
      <c r="F115" s="158">
        <v>1</v>
      </c>
    </row>
    <row r="116" spans="1:6" s="167" customFormat="1" x14ac:dyDescent="0.15">
      <c r="A116" s="163"/>
      <c r="B116" s="164" t="s">
        <v>358</v>
      </c>
      <c r="C116" s="165" t="s">
        <v>103</v>
      </c>
      <c r="D116" s="164" t="s">
        <v>359</v>
      </c>
      <c r="E116" s="166" t="s">
        <v>41</v>
      </c>
      <c r="F116" s="158">
        <v>1</v>
      </c>
    </row>
  </sheetData>
  <mergeCells count="9">
    <mergeCell ref="A1:F1"/>
    <mergeCell ref="A3:F3"/>
    <mergeCell ref="A15:F15"/>
    <mergeCell ref="A26:F26"/>
    <mergeCell ref="A46:B46"/>
    <mergeCell ref="A59:F59"/>
    <mergeCell ref="A81:F81"/>
    <mergeCell ref="A96:F96"/>
    <mergeCell ref="B114:F114"/>
  </mergeCells>
  <phoneticPr fontId="29"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4" workbookViewId="0">
      <selection activeCell="G13" sqref="G1:H1048576"/>
    </sheetView>
  </sheetViews>
  <sheetFormatPr defaultColWidth="9" defaultRowHeight="16.5" x14ac:dyDescent="0.15"/>
  <cols>
    <col min="1" max="1" width="6.125" style="181" customWidth="1"/>
    <col min="2" max="2" width="16.875" style="181" customWidth="1"/>
    <col min="3" max="3" width="70.625" style="181" customWidth="1"/>
    <col min="4" max="4" width="7.625" style="181" customWidth="1"/>
    <col min="5" max="5" width="7" style="181" customWidth="1"/>
    <col min="6" max="6" width="16.875" style="181" customWidth="1"/>
    <col min="7" max="16384" width="9" style="181"/>
  </cols>
  <sheetData>
    <row r="1" spans="1:6" x14ac:dyDescent="0.15">
      <c r="A1" s="260" t="s">
        <v>644</v>
      </c>
      <c r="B1" s="260"/>
      <c r="C1" s="260"/>
      <c r="D1" s="260"/>
      <c r="E1" s="260"/>
    </row>
    <row r="2" spans="1:6" x14ac:dyDescent="0.15">
      <c r="A2" s="182" t="s">
        <v>0</v>
      </c>
      <c r="B2" s="182" t="s">
        <v>2</v>
      </c>
      <c r="C2" s="182" t="s">
        <v>3</v>
      </c>
      <c r="D2" s="182" t="s">
        <v>4</v>
      </c>
      <c r="E2" s="182" t="s">
        <v>5</v>
      </c>
      <c r="F2" s="182" t="s">
        <v>6</v>
      </c>
    </row>
    <row r="3" spans="1:6" x14ac:dyDescent="0.15">
      <c r="A3" s="183">
        <v>1</v>
      </c>
      <c r="B3" s="159" t="s">
        <v>645</v>
      </c>
      <c r="C3" s="184" t="s">
        <v>646</v>
      </c>
      <c r="D3" s="185" t="s">
        <v>73</v>
      </c>
      <c r="E3" s="185">
        <v>2</v>
      </c>
      <c r="F3" s="159" t="s">
        <v>110</v>
      </c>
    </row>
    <row r="4" spans="1:6" ht="346.5" x14ac:dyDescent="0.15">
      <c r="A4" s="183">
        <v>2</v>
      </c>
      <c r="B4" s="159" t="s">
        <v>647</v>
      </c>
      <c r="C4" s="184" t="s">
        <v>648</v>
      </c>
      <c r="D4" s="185" t="s">
        <v>73</v>
      </c>
      <c r="E4" s="185">
        <v>2</v>
      </c>
      <c r="F4" s="159" t="s">
        <v>110</v>
      </c>
    </row>
    <row r="5" spans="1:6" ht="132" x14ac:dyDescent="0.15">
      <c r="A5" s="183">
        <v>3</v>
      </c>
      <c r="B5" s="159" t="s">
        <v>649</v>
      </c>
      <c r="C5" s="184" t="s">
        <v>650</v>
      </c>
      <c r="D5" s="185" t="s">
        <v>73</v>
      </c>
      <c r="E5" s="185">
        <v>1</v>
      </c>
      <c r="F5" s="159" t="s">
        <v>110</v>
      </c>
    </row>
    <row r="6" spans="1:6" x14ac:dyDescent="0.15">
      <c r="A6" s="183">
        <v>4</v>
      </c>
      <c r="B6" s="159" t="s">
        <v>651</v>
      </c>
      <c r="C6" s="159" t="s">
        <v>652</v>
      </c>
      <c r="D6" s="185" t="s">
        <v>24</v>
      </c>
      <c r="E6" s="185">
        <v>2</v>
      </c>
      <c r="F6" s="159" t="s">
        <v>110</v>
      </c>
    </row>
    <row r="7" spans="1:6" ht="49.5" x14ac:dyDescent="0.15">
      <c r="A7" s="183">
        <v>5</v>
      </c>
      <c r="B7" s="159" t="s">
        <v>653</v>
      </c>
      <c r="C7" s="184" t="s">
        <v>654</v>
      </c>
      <c r="D7" s="185" t="s">
        <v>73</v>
      </c>
      <c r="E7" s="185">
        <v>2</v>
      </c>
      <c r="F7" s="159" t="s">
        <v>110</v>
      </c>
    </row>
    <row r="8" spans="1:6" x14ac:dyDescent="0.15">
      <c r="A8" s="183">
        <v>6</v>
      </c>
      <c r="B8" s="159" t="s">
        <v>653</v>
      </c>
      <c r="C8" s="159" t="s">
        <v>655</v>
      </c>
      <c r="D8" s="185" t="s">
        <v>656</v>
      </c>
      <c r="E8" s="185">
        <v>4</v>
      </c>
      <c r="F8" s="159" t="s">
        <v>110</v>
      </c>
    </row>
    <row r="9" spans="1:6" ht="148.5" x14ac:dyDescent="0.15">
      <c r="A9" s="183">
        <v>7</v>
      </c>
      <c r="B9" s="159" t="s">
        <v>657</v>
      </c>
      <c r="C9" s="184" t="s">
        <v>658</v>
      </c>
      <c r="D9" s="185" t="s">
        <v>73</v>
      </c>
      <c r="E9" s="185">
        <v>2</v>
      </c>
      <c r="F9" s="159" t="s">
        <v>110</v>
      </c>
    </row>
    <row r="10" spans="1:6" ht="280.5" x14ac:dyDescent="0.15">
      <c r="A10" s="183">
        <v>8</v>
      </c>
      <c r="B10" s="159" t="s">
        <v>659</v>
      </c>
      <c r="C10" s="187" t="s">
        <v>660</v>
      </c>
      <c r="D10" s="185" t="s">
        <v>76</v>
      </c>
      <c r="E10" s="185">
        <v>2</v>
      </c>
      <c r="F10" s="159" t="s">
        <v>110</v>
      </c>
    </row>
    <row r="11" spans="1:6" s="191" customFormat="1" ht="99" x14ac:dyDescent="0.15">
      <c r="A11" s="186">
        <v>9</v>
      </c>
      <c r="B11" s="188" t="s">
        <v>661</v>
      </c>
      <c r="C11" s="189" t="s">
        <v>662</v>
      </c>
      <c r="D11" s="190" t="s">
        <v>73</v>
      </c>
      <c r="E11" s="190">
        <v>1</v>
      </c>
      <c r="F11" s="188" t="s">
        <v>110</v>
      </c>
    </row>
    <row r="12" spans="1:6" s="191" customFormat="1" ht="214.5" x14ac:dyDescent="0.15">
      <c r="A12" s="186">
        <v>10</v>
      </c>
      <c r="B12" s="188" t="s">
        <v>663</v>
      </c>
      <c r="C12" s="189" t="s">
        <v>664</v>
      </c>
      <c r="D12" s="190" t="s">
        <v>73</v>
      </c>
      <c r="E12" s="190">
        <v>1</v>
      </c>
      <c r="F12" s="188" t="s">
        <v>110</v>
      </c>
    </row>
    <row r="13" spans="1:6" s="191" customFormat="1" ht="181.5" x14ac:dyDescent="0.15">
      <c r="A13" s="186">
        <v>11</v>
      </c>
      <c r="B13" s="188" t="s">
        <v>194</v>
      </c>
      <c r="C13" s="189" t="s">
        <v>665</v>
      </c>
      <c r="D13" s="190" t="s">
        <v>73</v>
      </c>
      <c r="E13" s="190">
        <v>1</v>
      </c>
      <c r="F13" s="188" t="s">
        <v>110</v>
      </c>
    </row>
    <row r="14" spans="1:6" s="191" customFormat="1" ht="82.5" x14ac:dyDescent="0.15">
      <c r="A14" s="186">
        <v>12</v>
      </c>
      <c r="B14" s="188" t="s">
        <v>666</v>
      </c>
      <c r="C14" s="192" t="s">
        <v>667</v>
      </c>
      <c r="D14" s="190" t="s">
        <v>73</v>
      </c>
      <c r="E14" s="190">
        <v>1</v>
      </c>
      <c r="F14" s="188" t="s">
        <v>110</v>
      </c>
    </row>
    <row r="15" spans="1:6" s="191" customFormat="1" ht="33" x14ac:dyDescent="0.15">
      <c r="A15" s="186">
        <v>13</v>
      </c>
      <c r="B15" s="188" t="s">
        <v>668</v>
      </c>
      <c r="C15" s="192" t="s">
        <v>669</v>
      </c>
      <c r="D15" s="190" t="s">
        <v>212</v>
      </c>
      <c r="E15" s="190">
        <v>1</v>
      </c>
      <c r="F15" s="188" t="s">
        <v>110</v>
      </c>
    </row>
    <row r="16" spans="1:6" s="191" customFormat="1" ht="49.5" x14ac:dyDescent="0.15">
      <c r="A16" s="186">
        <v>14</v>
      </c>
      <c r="B16" s="188" t="s">
        <v>208</v>
      </c>
      <c r="C16" s="192" t="s">
        <v>670</v>
      </c>
      <c r="D16" s="190" t="s">
        <v>73</v>
      </c>
      <c r="E16" s="190">
        <v>1</v>
      </c>
      <c r="F16" s="188" t="s">
        <v>110</v>
      </c>
    </row>
    <row r="17" spans="1:6" s="191" customFormat="1" ht="115.5" x14ac:dyDescent="0.15">
      <c r="A17" s="186">
        <v>15</v>
      </c>
      <c r="B17" s="188" t="s">
        <v>671</v>
      </c>
      <c r="C17" s="189" t="s">
        <v>672</v>
      </c>
      <c r="D17" s="190" t="s">
        <v>198</v>
      </c>
      <c r="E17" s="190">
        <v>1</v>
      </c>
      <c r="F17" s="188" t="s">
        <v>110</v>
      </c>
    </row>
    <row r="18" spans="1:6" s="191" customFormat="1" ht="49.5" x14ac:dyDescent="0.15">
      <c r="A18" s="186">
        <v>16</v>
      </c>
      <c r="B18" s="188" t="s">
        <v>673</v>
      </c>
      <c r="C18" s="189" t="s">
        <v>674</v>
      </c>
      <c r="D18" s="190" t="s">
        <v>198</v>
      </c>
      <c r="E18" s="190">
        <v>1</v>
      </c>
      <c r="F18" s="188" t="s">
        <v>110</v>
      </c>
    </row>
  </sheetData>
  <mergeCells count="1">
    <mergeCell ref="A1:E1"/>
  </mergeCells>
  <phoneticPr fontId="29"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23" workbookViewId="0">
      <selection activeCell="A28" sqref="A28:XFD28"/>
    </sheetView>
  </sheetViews>
  <sheetFormatPr defaultColWidth="8.75" defaultRowHeight="16.5" x14ac:dyDescent="0.15"/>
  <cols>
    <col min="1" max="1" width="6.75" style="56" customWidth="1"/>
    <col min="2" max="2" width="14" style="56" customWidth="1"/>
    <col min="3" max="3" width="21.625" style="56" customWidth="1"/>
    <col min="4" max="4" width="58.375" style="56" customWidth="1"/>
    <col min="5" max="6" width="8.75" style="56"/>
    <col min="7" max="7" width="13" style="56" customWidth="1"/>
    <col min="8" max="8" width="23.75" style="56" customWidth="1"/>
    <col min="9" max="16384" width="8.75" style="56"/>
  </cols>
  <sheetData>
    <row r="1" spans="1:8" ht="21" x14ac:dyDescent="0.15">
      <c r="A1" s="257" t="s">
        <v>360</v>
      </c>
      <c r="B1" s="257"/>
      <c r="C1" s="257"/>
      <c r="D1" s="257"/>
      <c r="E1" s="257"/>
      <c r="F1" s="257"/>
    </row>
    <row r="2" spans="1:8" x14ac:dyDescent="0.15">
      <c r="A2" s="57" t="s">
        <v>0</v>
      </c>
      <c r="B2" s="57" t="s">
        <v>69</v>
      </c>
      <c r="C2" s="58" t="s">
        <v>6</v>
      </c>
      <c r="D2" s="57" t="s">
        <v>70</v>
      </c>
      <c r="E2" s="57" t="s">
        <v>4</v>
      </c>
      <c r="F2" s="57" t="s">
        <v>5</v>
      </c>
    </row>
    <row r="3" spans="1:8" x14ac:dyDescent="0.15">
      <c r="A3" s="261" t="s">
        <v>361</v>
      </c>
      <c r="B3" s="261"/>
      <c r="C3" s="261"/>
      <c r="D3" s="261"/>
      <c r="E3" s="261"/>
      <c r="F3" s="261"/>
    </row>
    <row r="4" spans="1:8" ht="66" x14ac:dyDescent="0.15">
      <c r="A4" s="59">
        <v>1</v>
      </c>
      <c r="B4" s="8" t="s">
        <v>362</v>
      </c>
      <c r="C4" s="228" t="s">
        <v>689</v>
      </c>
      <c r="D4" s="229" t="s">
        <v>363</v>
      </c>
      <c r="E4" s="8" t="s">
        <v>364</v>
      </c>
      <c r="F4" s="8">
        <v>3.5</v>
      </c>
    </row>
    <row r="5" spans="1:8" ht="49.5" x14ac:dyDescent="0.15">
      <c r="A5" s="59">
        <v>2</v>
      </c>
      <c r="B5" s="8" t="s">
        <v>365</v>
      </c>
      <c r="C5" s="228" t="s">
        <v>366</v>
      </c>
      <c r="D5" s="229" t="s">
        <v>367</v>
      </c>
      <c r="E5" s="8" t="s">
        <v>41</v>
      </c>
      <c r="F5" s="8">
        <v>1</v>
      </c>
    </row>
    <row r="6" spans="1:8" ht="29.25" customHeight="1" x14ac:dyDescent="0.15">
      <c r="A6" s="59">
        <v>3</v>
      </c>
      <c r="B6" s="8" t="s">
        <v>368</v>
      </c>
      <c r="C6" s="8" t="s">
        <v>103</v>
      </c>
      <c r="D6" s="9" t="s">
        <v>369</v>
      </c>
      <c r="E6" s="8" t="s">
        <v>8</v>
      </c>
      <c r="F6" s="8">
        <v>14</v>
      </c>
    </row>
    <row r="7" spans="1:8" x14ac:dyDescent="0.15">
      <c r="A7" s="261" t="s">
        <v>370</v>
      </c>
      <c r="B7" s="261"/>
      <c r="C7" s="261"/>
      <c r="D7" s="261"/>
      <c r="E7" s="261"/>
      <c r="F7" s="261"/>
    </row>
    <row r="8" spans="1:8" ht="247.5" x14ac:dyDescent="0.15">
      <c r="A8" s="59">
        <v>1</v>
      </c>
      <c r="B8" s="8" t="s">
        <v>371</v>
      </c>
      <c r="C8" s="228" t="s">
        <v>689</v>
      </c>
      <c r="D8" s="230" t="s">
        <v>711</v>
      </c>
      <c r="E8" s="8" t="s">
        <v>364</v>
      </c>
      <c r="F8" s="8">
        <v>15.6</v>
      </c>
    </row>
    <row r="9" spans="1:8" ht="99" x14ac:dyDescent="0.15">
      <c r="A9" s="59">
        <v>2</v>
      </c>
      <c r="B9" s="8" t="s">
        <v>372</v>
      </c>
      <c r="C9" s="228" t="s">
        <v>689</v>
      </c>
      <c r="D9" s="230" t="s">
        <v>373</v>
      </c>
      <c r="E9" s="8" t="s">
        <v>41</v>
      </c>
      <c r="F9" s="8">
        <v>1</v>
      </c>
    </row>
    <row r="10" spans="1:8" ht="409.5" x14ac:dyDescent="0.15">
      <c r="A10" s="59">
        <v>3</v>
      </c>
      <c r="B10" s="8" t="s">
        <v>374</v>
      </c>
      <c r="C10" s="228" t="s">
        <v>689</v>
      </c>
      <c r="D10" s="230" t="s">
        <v>708</v>
      </c>
      <c r="E10" s="8" t="s">
        <v>41</v>
      </c>
      <c r="F10" s="8">
        <v>1</v>
      </c>
    </row>
    <row r="11" spans="1:8" ht="49.5" x14ac:dyDescent="0.15">
      <c r="A11" s="59">
        <v>4</v>
      </c>
      <c r="B11" s="8" t="s">
        <v>375</v>
      </c>
      <c r="C11" s="228" t="s">
        <v>689</v>
      </c>
      <c r="D11" s="60" t="s">
        <v>376</v>
      </c>
      <c r="E11" s="8" t="s">
        <v>41</v>
      </c>
      <c r="F11" s="8">
        <v>1</v>
      </c>
      <c r="H11" s="56">
        <v>45000</v>
      </c>
    </row>
    <row r="12" spans="1:8" x14ac:dyDescent="0.15">
      <c r="A12" s="59">
        <v>5</v>
      </c>
      <c r="B12" s="8" t="s">
        <v>377</v>
      </c>
      <c r="C12" s="8" t="s">
        <v>378</v>
      </c>
      <c r="D12" s="60" t="s">
        <v>379</v>
      </c>
      <c r="E12" s="8" t="s">
        <v>73</v>
      </c>
      <c r="F12" s="8">
        <v>1</v>
      </c>
      <c r="H12" s="56">
        <f>H11*1.3</f>
        <v>58500</v>
      </c>
    </row>
    <row r="13" spans="1:8" ht="33" x14ac:dyDescent="0.15">
      <c r="A13" s="59">
        <v>6</v>
      </c>
      <c r="B13" s="8" t="s">
        <v>380</v>
      </c>
      <c r="C13" s="8" t="s">
        <v>103</v>
      </c>
      <c r="D13" s="60" t="s">
        <v>381</v>
      </c>
      <c r="E13" s="8" t="s">
        <v>382</v>
      </c>
      <c r="F13" s="8">
        <v>8</v>
      </c>
    </row>
    <row r="14" spans="1:8" ht="33" x14ac:dyDescent="0.15">
      <c r="A14" s="59">
        <v>7</v>
      </c>
      <c r="B14" s="8" t="s">
        <v>383</v>
      </c>
      <c r="C14" s="8" t="s">
        <v>103</v>
      </c>
      <c r="D14" s="60" t="s">
        <v>384</v>
      </c>
      <c r="E14" s="8" t="s">
        <v>41</v>
      </c>
      <c r="F14" s="8">
        <v>1</v>
      </c>
    </row>
    <row r="15" spans="1:8" s="55" customFormat="1" x14ac:dyDescent="0.15">
      <c r="A15" s="261" t="s">
        <v>385</v>
      </c>
      <c r="B15" s="261"/>
      <c r="C15" s="261"/>
      <c r="D15" s="261"/>
      <c r="E15" s="261"/>
      <c r="F15" s="261"/>
    </row>
    <row r="16" spans="1:8" s="55" customFormat="1" ht="82.5" x14ac:dyDescent="0.15">
      <c r="A16" s="59">
        <v>1</v>
      </c>
      <c r="B16" s="8" t="s">
        <v>386</v>
      </c>
      <c r="C16" s="8" t="s">
        <v>387</v>
      </c>
      <c r="D16" s="230" t="s">
        <v>388</v>
      </c>
      <c r="E16" s="8" t="s">
        <v>73</v>
      </c>
      <c r="F16" s="8">
        <v>9</v>
      </c>
    </row>
    <row r="17" spans="1:6" s="55" customFormat="1" ht="33" x14ac:dyDescent="0.15">
      <c r="A17" s="59">
        <v>2</v>
      </c>
      <c r="B17" s="8" t="s">
        <v>389</v>
      </c>
      <c r="C17" s="8" t="s">
        <v>103</v>
      </c>
      <c r="D17" s="60" t="s">
        <v>390</v>
      </c>
      <c r="E17" s="8" t="s">
        <v>14</v>
      </c>
      <c r="F17" s="8">
        <v>9</v>
      </c>
    </row>
    <row r="18" spans="1:6" s="55" customFormat="1" x14ac:dyDescent="0.15">
      <c r="A18" s="59">
        <v>3</v>
      </c>
      <c r="B18" s="8" t="s">
        <v>389</v>
      </c>
      <c r="C18" s="8" t="s">
        <v>391</v>
      </c>
      <c r="D18" s="60" t="s">
        <v>392</v>
      </c>
      <c r="E18" s="8" t="s">
        <v>14</v>
      </c>
      <c r="F18" s="8">
        <v>3</v>
      </c>
    </row>
    <row r="19" spans="1:6" s="55" customFormat="1" x14ac:dyDescent="0.15">
      <c r="A19" s="59">
        <v>4</v>
      </c>
      <c r="B19" s="8" t="s">
        <v>393</v>
      </c>
      <c r="C19" s="8" t="s">
        <v>391</v>
      </c>
      <c r="D19" s="60" t="s">
        <v>394</v>
      </c>
      <c r="E19" s="8" t="s">
        <v>292</v>
      </c>
      <c r="F19" s="8">
        <v>9</v>
      </c>
    </row>
    <row r="20" spans="1:6" s="55" customFormat="1" ht="66" x14ac:dyDescent="0.15">
      <c r="A20" s="59">
        <v>5</v>
      </c>
      <c r="B20" s="8" t="s">
        <v>395</v>
      </c>
      <c r="C20" s="8" t="s">
        <v>103</v>
      </c>
      <c r="D20" s="60" t="s">
        <v>396</v>
      </c>
      <c r="E20" s="8" t="s">
        <v>73</v>
      </c>
      <c r="F20" s="8">
        <v>1</v>
      </c>
    </row>
    <row r="21" spans="1:6" s="55" customFormat="1" x14ac:dyDescent="0.15">
      <c r="A21" s="261" t="s">
        <v>397</v>
      </c>
      <c r="B21" s="261"/>
      <c r="C21" s="261"/>
      <c r="D21" s="261"/>
      <c r="E21" s="261"/>
      <c r="F21" s="261"/>
    </row>
    <row r="22" spans="1:6" s="55" customFormat="1" ht="297" x14ac:dyDescent="0.15">
      <c r="A22" s="59">
        <v>1</v>
      </c>
      <c r="B22" s="8" t="s">
        <v>398</v>
      </c>
      <c r="C22" s="157" t="s">
        <v>624</v>
      </c>
      <c r="D22" s="60" t="s">
        <v>399</v>
      </c>
      <c r="E22" s="8" t="s">
        <v>73</v>
      </c>
      <c r="F22" s="8">
        <v>5</v>
      </c>
    </row>
    <row r="23" spans="1:6" s="55" customFormat="1" x14ac:dyDescent="0.15">
      <c r="A23" s="59">
        <v>2</v>
      </c>
      <c r="B23" s="8" t="s">
        <v>400</v>
      </c>
      <c r="C23" s="8" t="s">
        <v>103</v>
      </c>
      <c r="D23" s="61" t="s">
        <v>401</v>
      </c>
      <c r="E23" s="8" t="s">
        <v>73</v>
      </c>
      <c r="F23" s="8">
        <v>5</v>
      </c>
    </row>
    <row r="24" spans="1:6" s="55" customFormat="1" x14ac:dyDescent="0.15">
      <c r="A24" s="59">
        <v>3</v>
      </c>
      <c r="B24" s="8" t="s">
        <v>402</v>
      </c>
      <c r="C24" s="8" t="s">
        <v>403</v>
      </c>
      <c r="D24" s="61" t="s">
        <v>404</v>
      </c>
      <c r="E24" s="8" t="s">
        <v>73</v>
      </c>
      <c r="F24" s="8">
        <v>5</v>
      </c>
    </row>
    <row r="25" spans="1:6" s="232" customFormat="1" ht="33" x14ac:dyDescent="0.15">
      <c r="A25" s="231">
        <v>4</v>
      </c>
      <c r="B25" s="231" t="s">
        <v>405</v>
      </c>
      <c r="C25" s="231" t="s">
        <v>63</v>
      </c>
      <c r="D25" s="212" t="s">
        <v>406</v>
      </c>
      <c r="E25" s="231" t="s">
        <v>73</v>
      </c>
      <c r="F25" s="231">
        <v>3</v>
      </c>
    </row>
    <row r="26" spans="1:6" s="232" customFormat="1" ht="33" x14ac:dyDescent="0.15">
      <c r="A26" s="231">
        <v>5</v>
      </c>
      <c r="B26" s="231" t="s">
        <v>407</v>
      </c>
      <c r="C26" s="231" t="s">
        <v>63</v>
      </c>
      <c r="D26" s="212" t="s">
        <v>710</v>
      </c>
      <c r="E26" s="231" t="s">
        <v>73</v>
      </c>
      <c r="F26" s="231">
        <v>2</v>
      </c>
    </row>
    <row r="27" spans="1:6" s="232" customFormat="1" ht="82.5" x14ac:dyDescent="0.15">
      <c r="A27" s="231">
        <v>6</v>
      </c>
      <c r="B27" s="231" t="s">
        <v>408</v>
      </c>
      <c r="C27" s="231" t="s">
        <v>625</v>
      </c>
      <c r="D27" s="212" t="s">
        <v>709</v>
      </c>
      <c r="E27" s="231" t="s">
        <v>73</v>
      </c>
      <c r="F27" s="231">
        <v>2</v>
      </c>
    </row>
  </sheetData>
  <mergeCells count="5">
    <mergeCell ref="A1:F1"/>
    <mergeCell ref="A3:F3"/>
    <mergeCell ref="A7:F7"/>
    <mergeCell ref="A15:F15"/>
    <mergeCell ref="A21:F21"/>
  </mergeCells>
  <phoneticPr fontId="29" type="noConversion"/>
  <pageMargins left="0.75" right="0.75" top="1" bottom="1" header="0.5" footer="0.5"/>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opLeftCell="B178" workbookViewId="0">
      <selection activeCell="B187" sqref="A187:XFD187"/>
    </sheetView>
  </sheetViews>
  <sheetFormatPr defaultColWidth="8.75" defaultRowHeight="16.5" x14ac:dyDescent="0.15"/>
  <cols>
    <col min="1" max="1" width="6.125" style="12" customWidth="1"/>
    <col min="2" max="2" width="15.125" style="12" customWidth="1"/>
    <col min="3" max="3" width="18.875" style="12" customWidth="1"/>
    <col min="4" max="4" width="63.5" style="13" customWidth="1"/>
    <col min="5" max="6" width="8.75" style="12"/>
    <col min="7" max="7" width="28.125" style="12" customWidth="1"/>
    <col min="8" max="16384" width="8.75" style="12"/>
  </cols>
  <sheetData>
    <row r="1" spans="1:6" ht="21" x14ac:dyDescent="0.15">
      <c r="A1" s="264" t="s">
        <v>409</v>
      </c>
      <c r="B1" s="264"/>
      <c r="C1" s="264"/>
      <c r="D1" s="264"/>
      <c r="E1" s="264"/>
      <c r="F1" s="264"/>
    </row>
    <row r="2" spans="1:6" x14ac:dyDescent="0.15">
      <c r="A2" s="5" t="s">
        <v>0</v>
      </c>
      <c r="B2" s="5" t="s">
        <v>69</v>
      </c>
      <c r="C2" s="5" t="s">
        <v>410</v>
      </c>
      <c r="D2" s="14" t="s">
        <v>70</v>
      </c>
      <c r="E2" s="5" t="s">
        <v>4</v>
      </c>
      <c r="F2" s="5" t="s">
        <v>5</v>
      </c>
    </row>
    <row r="3" spans="1:6" ht="18" x14ac:dyDescent="0.15">
      <c r="A3" s="263" t="s">
        <v>411</v>
      </c>
      <c r="B3" s="263"/>
      <c r="C3" s="263"/>
      <c r="D3" s="263"/>
      <c r="E3" s="263"/>
      <c r="F3" s="263"/>
    </row>
    <row r="4" spans="1:6" x14ac:dyDescent="0.15">
      <c r="A4" s="262" t="s">
        <v>412</v>
      </c>
      <c r="B4" s="262"/>
      <c r="C4" s="5"/>
      <c r="D4" s="16"/>
      <c r="E4" s="15"/>
      <c r="F4" s="15"/>
    </row>
    <row r="5" spans="1:6" x14ac:dyDescent="0.15">
      <c r="A5" s="15">
        <v>1</v>
      </c>
      <c r="B5" s="17" t="s">
        <v>413</v>
      </c>
      <c r="C5" s="17" t="s">
        <v>414</v>
      </c>
      <c r="D5" s="18" t="s">
        <v>415</v>
      </c>
      <c r="E5" s="17" t="s">
        <v>416</v>
      </c>
      <c r="F5" s="17">
        <v>23.5</v>
      </c>
    </row>
    <row r="6" spans="1:6" x14ac:dyDescent="0.15">
      <c r="A6" s="15">
        <v>2</v>
      </c>
      <c r="B6" s="17" t="s">
        <v>417</v>
      </c>
      <c r="C6" s="17" t="s">
        <v>418</v>
      </c>
      <c r="D6" s="18" t="s">
        <v>419</v>
      </c>
      <c r="E6" s="17" t="s">
        <v>416</v>
      </c>
      <c r="F6" s="17">
        <v>23.5</v>
      </c>
    </row>
    <row r="7" spans="1:6" x14ac:dyDescent="0.15">
      <c r="A7" s="15">
        <v>3</v>
      </c>
      <c r="B7" s="17" t="s">
        <v>420</v>
      </c>
      <c r="C7" s="17" t="s">
        <v>63</v>
      </c>
      <c r="D7" s="18" t="s">
        <v>421</v>
      </c>
      <c r="E7" s="17" t="s">
        <v>8</v>
      </c>
      <c r="F7" s="17">
        <v>23.42</v>
      </c>
    </row>
    <row r="8" spans="1:6" x14ac:dyDescent="0.15">
      <c r="A8" s="15">
        <v>4</v>
      </c>
      <c r="B8" s="17" t="s">
        <v>422</v>
      </c>
      <c r="C8" s="17" t="s">
        <v>423</v>
      </c>
      <c r="D8" s="18" t="s">
        <v>424</v>
      </c>
      <c r="E8" s="17" t="s">
        <v>416</v>
      </c>
      <c r="F8" s="17">
        <f>F5*1.05</f>
        <v>24.675000000000001</v>
      </c>
    </row>
    <row r="9" spans="1:6" x14ac:dyDescent="0.15">
      <c r="A9" s="15">
        <v>5</v>
      </c>
      <c r="B9" s="17" t="s">
        <v>425</v>
      </c>
      <c r="C9" s="17" t="s">
        <v>414</v>
      </c>
      <c r="D9" s="18" t="s">
        <v>415</v>
      </c>
      <c r="E9" s="17" t="s">
        <v>416</v>
      </c>
      <c r="F9" s="17">
        <v>23.5</v>
      </c>
    </row>
    <row r="10" spans="1:6" ht="33" x14ac:dyDescent="0.15">
      <c r="A10" s="15">
        <v>6</v>
      </c>
      <c r="B10" s="17" t="s">
        <v>426</v>
      </c>
      <c r="C10" s="17" t="s">
        <v>427</v>
      </c>
      <c r="D10" s="18" t="s">
        <v>428</v>
      </c>
      <c r="E10" s="17" t="s">
        <v>416</v>
      </c>
      <c r="F10" s="17">
        <f>F8</f>
        <v>24.675000000000001</v>
      </c>
    </row>
    <row r="11" spans="1:6" x14ac:dyDescent="0.15">
      <c r="A11" s="15">
        <v>7</v>
      </c>
      <c r="B11" s="17" t="s">
        <v>429</v>
      </c>
      <c r="C11" s="17" t="s">
        <v>427</v>
      </c>
      <c r="D11" s="18" t="s">
        <v>430</v>
      </c>
      <c r="E11" s="17" t="s">
        <v>416</v>
      </c>
      <c r="F11" s="17">
        <v>23.42</v>
      </c>
    </row>
    <row r="12" spans="1:6" x14ac:dyDescent="0.15">
      <c r="A12" s="15">
        <v>8</v>
      </c>
      <c r="B12" s="17" t="s">
        <v>431</v>
      </c>
      <c r="C12" s="17" t="s">
        <v>103</v>
      </c>
      <c r="D12" s="18" t="s">
        <v>432</v>
      </c>
      <c r="E12" s="17" t="s">
        <v>8</v>
      </c>
      <c r="F12" s="17">
        <v>23.42</v>
      </c>
    </row>
    <row r="13" spans="1:6" x14ac:dyDescent="0.15">
      <c r="A13" s="15">
        <v>9</v>
      </c>
      <c r="B13" s="17" t="s">
        <v>433</v>
      </c>
      <c r="C13" s="17" t="s">
        <v>434</v>
      </c>
      <c r="D13" s="18" t="s">
        <v>435</v>
      </c>
      <c r="E13" s="17" t="s">
        <v>8</v>
      </c>
      <c r="F13" s="17">
        <v>23.42</v>
      </c>
    </row>
    <row r="14" spans="1:6" x14ac:dyDescent="0.15">
      <c r="A14" s="15">
        <v>10</v>
      </c>
      <c r="B14" s="17" t="s">
        <v>436</v>
      </c>
      <c r="C14" s="17" t="s">
        <v>414</v>
      </c>
      <c r="D14" s="18" t="s">
        <v>415</v>
      </c>
      <c r="E14" s="17" t="s">
        <v>416</v>
      </c>
      <c r="F14" s="17">
        <v>93.68</v>
      </c>
    </row>
    <row r="15" spans="1:6" x14ac:dyDescent="0.15">
      <c r="A15" s="15">
        <v>11</v>
      </c>
      <c r="B15" s="17" t="s">
        <v>437</v>
      </c>
      <c r="C15" s="17" t="s">
        <v>438</v>
      </c>
      <c r="D15" s="18" t="s">
        <v>439</v>
      </c>
      <c r="E15" s="17" t="s">
        <v>416</v>
      </c>
      <c r="F15" s="17">
        <v>52</v>
      </c>
    </row>
    <row r="16" spans="1:6" x14ac:dyDescent="0.15">
      <c r="A16" s="15">
        <v>12</v>
      </c>
      <c r="B16" s="17" t="s">
        <v>440</v>
      </c>
      <c r="C16" s="17" t="s">
        <v>103</v>
      </c>
      <c r="D16" s="18" t="s">
        <v>441</v>
      </c>
      <c r="E16" s="17" t="s">
        <v>442</v>
      </c>
      <c r="F16" s="17">
        <v>1</v>
      </c>
    </row>
    <row r="17" spans="1:6" ht="33" x14ac:dyDescent="0.15">
      <c r="A17" s="15">
        <v>13</v>
      </c>
      <c r="B17" s="17" t="s">
        <v>443</v>
      </c>
      <c r="C17" s="17" t="s">
        <v>444</v>
      </c>
      <c r="D17" s="18" t="s">
        <v>445</v>
      </c>
      <c r="E17" s="17" t="s">
        <v>41</v>
      </c>
      <c r="F17" s="17">
        <v>1</v>
      </c>
    </row>
    <row r="18" spans="1:6" x14ac:dyDescent="0.15">
      <c r="A18" s="15">
        <v>14</v>
      </c>
      <c r="B18" s="17" t="s">
        <v>446</v>
      </c>
      <c r="C18" s="17" t="s">
        <v>103</v>
      </c>
      <c r="D18" s="18" t="s">
        <v>103</v>
      </c>
      <c r="E18" s="17" t="s">
        <v>442</v>
      </c>
      <c r="F18" s="17">
        <v>1</v>
      </c>
    </row>
    <row r="19" spans="1:6" x14ac:dyDescent="0.15">
      <c r="A19" s="15">
        <v>15</v>
      </c>
      <c r="B19" s="17" t="s">
        <v>447</v>
      </c>
      <c r="C19" s="17" t="s">
        <v>103</v>
      </c>
      <c r="D19" s="18" t="s">
        <v>103</v>
      </c>
      <c r="E19" s="17" t="s">
        <v>442</v>
      </c>
      <c r="F19" s="17">
        <v>1</v>
      </c>
    </row>
    <row r="20" spans="1:6" x14ac:dyDescent="0.15">
      <c r="A20" s="262" t="s">
        <v>448</v>
      </c>
      <c r="B20" s="262"/>
      <c r="C20" s="5"/>
      <c r="D20" s="16"/>
      <c r="E20" s="15"/>
      <c r="F20" s="15"/>
    </row>
    <row r="21" spans="1:6" s="11" customFormat="1" ht="99" x14ac:dyDescent="0.15">
      <c r="A21" s="19">
        <v>1</v>
      </c>
      <c r="B21" s="20" t="s">
        <v>449</v>
      </c>
      <c r="C21" s="231" t="s">
        <v>636</v>
      </c>
      <c r="D21" s="212" t="s">
        <v>450</v>
      </c>
      <c r="E21" s="20" t="s">
        <v>73</v>
      </c>
      <c r="F21" s="20">
        <v>1</v>
      </c>
    </row>
    <row r="22" spans="1:6" s="11" customFormat="1" x14ac:dyDescent="0.15">
      <c r="A22" s="19">
        <v>2</v>
      </c>
      <c r="B22" s="20" t="s">
        <v>451</v>
      </c>
      <c r="C22" s="231" t="s">
        <v>636</v>
      </c>
      <c r="D22" s="21" t="s">
        <v>452</v>
      </c>
      <c r="E22" s="20" t="s">
        <v>453</v>
      </c>
      <c r="F22" s="20">
        <v>64</v>
      </c>
    </row>
    <row r="23" spans="1:6" x14ac:dyDescent="0.15">
      <c r="A23" s="15">
        <v>3</v>
      </c>
      <c r="B23" s="8" t="s">
        <v>454</v>
      </c>
      <c r="C23" s="231" t="s">
        <v>632</v>
      </c>
      <c r="D23" s="22" t="s">
        <v>455</v>
      </c>
      <c r="E23" s="8" t="s">
        <v>41</v>
      </c>
      <c r="F23" s="8">
        <v>2</v>
      </c>
    </row>
    <row r="24" spans="1:6" x14ac:dyDescent="0.15">
      <c r="A24" s="15">
        <v>4</v>
      </c>
      <c r="B24" s="8" t="s">
        <v>456</v>
      </c>
      <c r="C24" s="231" t="s">
        <v>632</v>
      </c>
      <c r="D24" s="22" t="s">
        <v>457</v>
      </c>
      <c r="E24" s="8" t="s">
        <v>14</v>
      </c>
      <c r="F24" s="8">
        <v>1</v>
      </c>
    </row>
    <row r="25" spans="1:6" x14ac:dyDescent="0.15">
      <c r="A25" s="15">
        <v>5</v>
      </c>
      <c r="B25" s="8" t="s">
        <v>458</v>
      </c>
      <c r="C25" s="23" t="s">
        <v>63</v>
      </c>
      <c r="D25" s="22" t="s">
        <v>459</v>
      </c>
      <c r="E25" s="8" t="s">
        <v>41</v>
      </c>
      <c r="F25" s="8">
        <v>1</v>
      </c>
    </row>
    <row r="26" spans="1:6" x14ac:dyDescent="0.15">
      <c r="A26" s="15">
        <v>6</v>
      </c>
      <c r="B26" s="17" t="s">
        <v>460</v>
      </c>
      <c r="C26" s="23" t="s">
        <v>103</v>
      </c>
      <c r="D26" s="24" t="s">
        <v>461</v>
      </c>
      <c r="E26" s="17" t="s">
        <v>41</v>
      </c>
      <c r="F26" s="17">
        <v>1</v>
      </c>
    </row>
    <row r="27" spans="1:6" x14ac:dyDescent="0.15">
      <c r="A27" s="15">
        <v>7</v>
      </c>
      <c r="B27" s="17" t="s">
        <v>462</v>
      </c>
      <c r="C27" s="23" t="s">
        <v>103</v>
      </c>
      <c r="D27" s="24" t="s">
        <v>463</v>
      </c>
      <c r="E27" s="17" t="s">
        <v>41</v>
      </c>
      <c r="F27" s="17">
        <v>2</v>
      </c>
    </row>
    <row r="28" spans="1:6" x14ac:dyDescent="0.15">
      <c r="A28" s="262" t="s">
        <v>464</v>
      </c>
      <c r="B28" s="262"/>
      <c r="C28" s="5"/>
      <c r="D28" s="16"/>
      <c r="E28" s="15"/>
      <c r="F28" s="15"/>
    </row>
    <row r="29" spans="1:6" ht="231" x14ac:dyDescent="0.15">
      <c r="A29" s="15">
        <v>1</v>
      </c>
      <c r="B29" s="25" t="s">
        <v>465</v>
      </c>
      <c r="C29" s="17" t="s">
        <v>466</v>
      </c>
      <c r="D29" s="18" t="s">
        <v>467</v>
      </c>
      <c r="E29" s="17" t="s">
        <v>73</v>
      </c>
      <c r="F29" s="25">
        <v>1</v>
      </c>
    </row>
    <row r="30" spans="1:6" ht="33" x14ac:dyDescent="0.15">
      <c r="A30" s="15">
        <v>2</v>
      </c>
      <c r="B30" s="25" t="s">
        <v>468</v>
      </c>
      <c r="C30" s="17" t="s">
        <v>469</v>
      </c>
      <c r="D30" s="26" t="s">
        <v>470</v>
      </c>
      <c r="E30" s="17" t="s">
        <v>8</v>
      </c>
      <c r="F30" s="17">
        <v>0</v>
      </c>
    </row>
    <row r="31" spans="1:6" x14ac:dyDescent="0.15">
      <c r="A31" s="15">
        <v>3</v>
      </c>
      <c r="B31" s="25" t="s">
        <v>471</v>
      </c>
      <c r="C31" s="17" t="s">
        <v>469</v>
      </c>
      <c r="D31" s="26" t="s">
        <v>472</v>
      </c>
      <c r="E31" s="17" t="s">
        <v>8</v>
      </c>
      <c r="F31" s="17">
        <v>20</v>
      </c>
    </row>
    <row r="32" spans="1:6" x14ac:dyDescent="0.15">
      <c r="A32" s="15">
        <v>4</v>
      </c>
      <c r="B32" s="25" t="s">
        <v>473</v>
      </c>
      <c r="C32" s="17" t="s">
        <v>469</v>
      </c>
      <c r="D32" s="26" t="s">
        <v>474</v>
      </c>
      <c r="E32" s="17" t="s">
        <v>8</v>
      </c>
      <c r="F32" s="17">
        <v>10</v>
      </c>
    </row>
    <row r="33" spans="1:6" x14ac:dyDescent="0.15">
      <c r="A33" s="15">
        <v>5</v>
      </c>
      <c r="B33" s="25" t="s">
        <v>475</v>
      </c>
      <c r="C33" s="17" t="s">
        <v>469</v>
      </c>
      <c r="D33" s="26" t="s">
        <v>476</v>
      </c>
      <c r="E33" s="17" t="s">
        <v>8</v>
      </c>
      <c r="F33" s="17">
        <v>100</v>
      </c>
    </row>
    <row r="34" spans="1:6" x14ac:dyDescent="0.15">
      <c r="A34" s="15">
        <v>6</v>
      </c>
      <c r="B34" s="25" t="s">
        <v>477</v>
      </c>
      <c r="C34" s="25" t="s">
        <v>63</v>
      </c>
      <c r="D34" s="27" t="s">
        <v>478</v>
      </c>
      <c r="E34" s="25" t="s">
        <v>8</v>
      </c>
      <c r="F34" s="25">
        <v>20</v>
      </c>
    </row>
    <row r="35" spans="1:6" x14ac:dyDescent="0.15">
      <c r="A35" s="15">
        <v>7</v>
      </c>
      <c r="B35" s="25" t="s">
        <v>458</v>
      </c>
      <c r="C35" s="25" t="s">
        <v>63</v>
      </c>
      <c r="D35" s="28" t="s">
        <v>479</v>
      </c>
      <c r="E35" s="25" t="s">
        <v>62</v>
      </c>
      <c r="F35" s="25">
        <v>1</v>
      </c>
    </row>
    <row r="36" spans="1:6" x14ac:dyDescent="0.15">
      <c r="A36" s="262" t="s">
        <v>480</v>
      </c>
      <c r="B36" s="262"/>
      <c r="C36" s="5"/>
      <c r="D36" s="16"/>
      <c r="E36" s="15"/>
      <c r="F36" s="15"/>
    </row>
    <row r="37" spans="1:6" x14ac:dyDescent="0.15">
      <c r="A37" s="15">
        <v>1</v>
      </c>
      <c r="B37" s="25" t="s">
        <v>481</v>
      </c>
      <c r="C37" s="17" t="s">
        <v>482</v>
      </c>
      <c r="D37" s="26" t="s">
        <v>483</v>
      </c>
      <c r="E37" s="17" t="s">
        <v>8</v>
      </c>
      <c r="F37" s="17">
        <v>80</v>
      </c>
    </row>
    <row r="38" spans="1:6" x14ac:dyDescent="0.15">
      <c r="A38" s="15">
        <v>2</v>
      </c>
      <c r="B38" s="17" t="s">
        <v>484</v>
      </c>
      <c r="C38" s="17" t="s">
        <v>485</v>
      </c>
      <c r="D38" s="18" t="s">
        <v>486</v>
      </c>
      <c r="E38" s="17" t="s">
        <v>41</v>
      </c>
      <c r="F38" s="17">
        <v>4</v>
      </c>
    </row>
    <row r="39" spans="1:6" x14ac:dyDescent="0.15">
      <c r="A39" s="15">
        <v>3</v>
      </c>
      <c r="B39" s="25" t="s">
        <v>487</v>
      </c>
      <c r="C39" s="17" t="s">
        <v>485</v>
      </c>
      <c r="D39" s="18" t="s">
        <v>486</v>
      </c>
      <c r="E39" s="25" t="s">
        <v>41</v>
      </c>
      <c r="F39" s="25">
        <v>4</v>
      </c>
    </row>
    <row r="40" spans="1:6" x14ac:dyDescent="0.15">
      <c r="A40" s="15">
        <v>4</v>
      </c>
      <c r="B40" s="25" t="s">
        <v>488</v>
      </c>
      <c r="C40" s="25" t="s">
        <v>63</v>
      </c>
      <c r="D40" s="27" t="s">
        <v>489</v>
      </c>
      <c r="E40" s="25" t="s">
        <v>41</v>
      </c>
      <c r="F40" s="25">
        <v>1</v>
      </c>
    </row>
    <row r="41" spans="1:6" x14ac:dyDescent="0.15">
      <c r="A41" s="15">
        <v>5</v>
      </c>
      <c r="B41" s="25" t="s">
        <v>490</v>
      </c>
      <c r="C41" s="25" t="s">
        <v>63</v>
      </c>
      <c r="D41" s="27"/>
      <c r="E41" s="17" t="s">
        <v>14</v>
      </c>
      <c r="F41" s="25">
        <v>1</v>
      </c>
    </row>
    <row r="42" spans="1:6" x14ac:dyDescent="0.15">
      <c r="A42" s="15">
        <v>6</v>
      </c>
      <c r="B42" s="17" t="s">
        <v>491</v>
      </c>
      <c r="C42" s="25" t="s">
        <v>63</v>
      </c>
      <c r="D42" s="27"/>
      <c r="E42" s="17" t="s">
        <v>14</v>
      </c>
      <c r="F42" s="25">
        <f>SUM(F41:F41)</f>
        <v>1</v>
      </c>
    </row>
    <row r="43" spans="1:6" x14ac:dyDescent="0.15">
      <c r="A43" s="262" t="s">
        <v>492</v>
      </c>
      <c r="B43" s="262"/>
      <c r="C43" s="5"/>
      <c r="D43" s="16"/>
      <c r="E43" s="15"/>
      <c r="F43" s="15"/>
    </row>
    <row r="44" spans="1:6" ht="82.5" x14ac:dyDescent="0.15">
      <c r="A44" s="15">
        <v>1</v>
      </c>
      <c r="B44" s="17" t="s">
        <v>493</v>
      </c>
      <c r="C44" s="17" t="s">
        <v>494</v>
      </c>
      <c r="D44" s="18" t="s">
        <v>495</v>
      </c>
      <c r="E44" s="17" t="s">
        <v>41</v>
      </c>
      <c r="F44" s="17">
        <v>1</v>
      </c>
    </row>
    <row r="45" spans="1:6" ht="82.5" x14ac:dyDescent="0.15">
      <c r="A45" s="15">
        <v>2</v>
      </c>
      <c r="B45" s="17" t="s">
        <v>496</v>
      </c>
      <c r="C45" s="17" t="s">
        <v>494</v>
      </c>
      <c r="D45" s="18" t="s">
        <v>497</v>
      </c>
      <c r="E45" s="17" t="s">
        <v>41</v>
      </c>
      <c r="F45" s="17">
        <v>1</v>
      </c>
    </row>
    <row r="46" spans="1:6" x14ac:dyDescent="0.15">
      <c r="A46" s="15">
        <v>3</v>
      </c>
      <c r="B46" s="17" t="s">
        <v>498</v>
      </c>
      <c r="C46" s="17" t="s">
        <v>103</v>
      </c>
      <c r="D46" s="18" t="s">
        <v>499</v>
      </c>
      <c r="E46" s="17" t="s">
        <v>8</v>
      </c>
      <c r="F46" s="17">
        <v>24</v>
      </c>
    </row>
    <row r="47" spans="1:6" x14ac:dyDescent="0.15">
      <c r="A47" s="15">
        <v>4</v>
      </c>
      <c r="B47" s="17" t="s">
        <v>500</v>
      </c>
      <c r="C47" s="17" t="s">
        <v>103</v>
      </c>
      <c r="D47" s="18" t="s">
        <v>501</v>
      </c>
      <c r="E47" s="17" t="s">
        <v>502</v>
      </c>
      <c r="F47" s="17">
        <v>48</v>
      </c>
    </row>
    <row r="48" spans="1:6" x14ac:dyDescent="0.15">
      <c r="A48" s="15">
        <v>5</v>
      </c>
      <c r="B48" s="17" t="s">
        <v>503</v>
      </c>
      <c r="C48" s="17" t="s">
        <v>63</v>
      </c>
      <c r="D48" s="18" t="s">
        <v>504</v>
      </c>
      <c r="E48" s="17" t="s">
        <v>14</v>
      </c>
      <c r="F48" s="17">
        <v>1</v>
      </c>
    </row>
    <row r="49" spans="1:6" x14ac:dyDescent="0.15">
      <c r="A49" s="15">
        <v>6</v>
      </c>
      <c r="B49" s="17" t="s">
        <v>505</v>
      </c>
      <c r="C49" s="17" t="s">
        <v>63</v>
      </c>
      <c r="D49" s="18" t="s">
        <v>506</v>
      </c>
      <c r="E49" s="17" t="s">
        <v>14</v>
      </c>
      <c r="F49" s="17">
        <v>1</v>
      </c>
    </row>
    <row r="50" spans="1:6" ht="18" x14ac:dyDescent="0.15">
      <c r="A50" s="15">
        <v>7</v>
      </c>
      <c r="B50" s="17" t="s">
        <v>507</v>
      </c>
      <c r="C50" s="17" t="s">
        <v>63</v>
      </c>
      <c r="D50" s="18" t="s">
        <v>508</v>
      </c>
      <c r="E50" s="17" t="s">
        <v>442</v>
      </c>
      <c r="F50" s="17">
        <v>1</v>
      </c>
    </row>
    <row r="51" spans="1:6" x14ac:dyDescent="0.15">
      <c r="A51" s="15">
        <v>8</v>
      </c>
      <c r="B51" s="17" t="s">
        <v>509</v>
      </c>
      <c r="C51" s="17" t="s">
        <v>103</v>
      </c>
      <c r="D51" s="18" t="s">
        <v>510</v>
      </c>
      <c r="E51" s="17" t="s">
        <v>62</v>
      </c>
      <c r="F51" s="17">
        <v>1</v>
      </c>
    </row>
    <row r="52" spans="1:6" x14ac:dyDescent="0.15">
      <c r="A52" s="262" t="s">
        <v>511</v>
      </c>
      <c r="B52" s="262"/>
      <c r="C52" s="5"/>
      <c r="D52" s="16"/>
      <c r="E52" s="15"/>
      <c r="F52" s="15"/>
    </row>
    <row r="53" spans="1:6" s="11" customFormat="1" ht="198" x14ac:dyDescent="0.15">
      <c r="A53" s="19">
        <v>1</v>
      </c>
      <c r="B53" s="29" t="s">
        <v>512</v>
      </c>
      <c r="C53" s="233" t="s">
        <v>637</v>
      </c>
      <c r="D53" s="30" t="s">
        <v>513</v>
      </c>
      <c r="E53" s="29" t="s">
        <v>73</v>
      </c>
      <c r="F53" s="29">
        <v>1</v>
      </c>
    </row>
    <row r="54" spans="1:6" s="11" customFormat="1" ht="29.25" customHeight="1" x14ac:dyDescent="0.15">
      <c r="A54" s="19">
        <v>2</v>
      </c>
      <c r="B54" s="31" t="s">
        <v>514</v>
      </c>
      <c r="C54" s="233" t="s">
        <v>637</v>
      </c>
      <c r="D54" s="32" t="s">
        <v>515</v>
      </c>
      <c r="E54" s="33" t="s">
        <v>41</v>
      </c>
      <c r="F54" s="29">
        <v>1</v>
      </c>
    </row>
    <row r="55" spans="1:6" x14ac:dyDescent="0.15">
      <c r="A55" s="15">
        <v>3</v>
      </c>
      <c r="B55" s="34" t="s">
        <v>516</v>
      </c>
      <c r="C55" s="34" t="s">
        <v>63</v>
      </c>
      <c r="D55" s="35" t="s">
        <v>517</v>
      </c>
      <c r="E55" s="36" t="s">
        <v>41</v>
      </c>
      <c r="F55" s="17">
        <v>1</v>
      </c>
    </row>
    <row r="56" spans="1:6" ht="33" x14ac:dyDescent="0.15">
      <c r="A56" s="15">
        <v>4</v>
      </c>
      <c r="B56" s="34" t="s">
        <v>518</v>
      </c>
      <c r="C56" s="34" t="s">
        <v>103</v>
      </c>
      <c r="D56" s="35" t="s">
        <v>519</v>
      </c>
      <c r="E56" s="36" t="s">
        <v>41</v>
      </c>
      <c r="F56" s="17">
        <v>1</v>
      </c>
    </row>
    <row r="57" spans="1:6" ht="33" x14ac:dyDescent="0.15">
      <c r="A57" s="15">
        <v>5</v>
      </c>
      <c r="B57" s="34" t="s">
        <v>520</v>
      </c>
      <c r="C57" s="34" t="s">
        <v>103</v>
      </c>
      <c r="D57" s="35" t="s">
        <v>519</v>
      </c>
      <c r="E57" s="36" t="s">
        <v>41</v>
      </c>
      <c r="F57" s="17">
        <v>1</v>
      </c>
    </row>
    <row r="58" spans="1:6" x14ac:dyDescent="0.15">
      <c r="A58" s="15">
        <v>6</v>
      </c>
      <c r="B58" s="17" t="s">
        <v>521</v>
      </c>
      <c r="C58" s="17" t="s">
        <v>103</v>
      </c>
      <c r="D58" s="18" t="s">
        <v>103</v>
      </c>
      <c r="E58" s="17" t="s">
        <v>442</v>
      </c>
      <c r="F58" s="17">
        <v>1</v>
      </c>
    </row>
    <row r="59" spans="1:6" x14ac:dyDescent="0.15">
      <c r="A59" s="15">
        <v>7</v>
      </c>
      <c r="B59" s="17" t="s">
        <v>522</v>
      </c>
      <c r="C59" s="17" t="s">
        <v>103</v>
      </c>
      <c r="D59" s="18" t="s">
        <v>523</v>
      </c>
      <c r="E59" s="17" t="s">
        <v>442</v>
      </c>
      <c r="F59" s="17">
        <v>1</v>
      </c>
    </row>
    <row r="60" spans="1:6" x14ac:dyDescent="0.15">
      <c r="A60" s="15">
        <v>8</v>
      </c>
      <c r="B60" s="17" t="s">
        <v>524</v>
      </c>
      <c r="C60" s="17"/>
      <c r="D60" s="18" t="s">
        <v>525</v>
      </c>
      <c r="E60" s="17" t="s">
        <v>442</v>
      </c>
      <c r="F60" s="17">
        <v>1</v>
      </c>
    </row>
    <row r="61" spans="1:6" x14ac:dyDescent="0.15">
      <c r="A61" s="262" t="s">
        <v>526</v>
      </c>
      <c r="B61" s="262"/>
      <c r="C61" s="5"/>
      <c r="D61" s="16"/>
      <c r="E61" s="15"/>
      <c r="F61" s="15"/>
    </row>
    <row r="62" spans="1:6" ht="49.5" x14ac:dyDescent="0.15">
      <c r="A62" s="15">
        <v>1</v>
      </c>
      <c r="B62" s="8" t="s">
        <v>527</v>
      </c>
      <c r="C62" s="17" t="s">
        <v>528</v>
      </c>
      <c r="D62" s="37" t="s">
        <v>529</v>
      </c>
      <c r="E62" s="38" t="s">
        <v>73</v>
      </c>
      <c r="F62" s="38">
        <v>1</v>
      </c>
    </row>
    <row r="63" spans="1:6" x14ac:dyDescent="0.15">
      <c r="A63" s="15">
        <v>2</v>
      </c>
      <c r="B63" s="8" t="s">
        <v>530</v>
      </c>
      <c r="C63" s="17" t="s">
        <v>528</v>
      </c>
      <c r="D63" s="37" t="s">
        <v>531</v>
      </c>
      <c r="E63" s="38" t="s">
        <v>14</v>
      </c>
      <c r="F63" s="38">
        <v>3</v>
      </c>
    </row>
    <row r="64" spans="1:6" x14ac:dyDescent="0.15">
      <c r="A64" s="15">
        <v>3</v>
      </c>
      <c r="B64" s="8" t="s">
        <v>532</v>
      </c>
      <c r="C64" s="17" t="s">
        <v>528</v>
      </c>
      <c r="D64" s="37"/>
      <c r="E64" s="38" t="s">
        <v>73</v>
      </c>
      <c r="F64" s="38">
        <v>1</v>
      </c>
    </row>
    <row r="65" spans="1:6" ht="49.5" x14ac:dyDescent="0.15">
      <c r="A65" s="15">
        <v>4</v>
      </c>
      <c r="B65" s="8" t="s">
        <v>533</v>
      </c>
      <c r="C65" s="17" t="s">
        <v>528</v>
      </c>
      <c r="D65" s="39" t="s">
        <v>534</v>
      </c>
      <c r="E65" s="17" t="s">
        <v>41</v>
      </c>
      <c r="F65" s="17">
        <v>1</v>
      </c>
    </row>
    <row r="66" spans="1:6" x14ac:dyDescent="0.15">
      <c r="A66" s="15">
        <v>5</v>
      </c>
      <c r="B66" s="8" t="s">
        <v>535</v>
      </c>
      <c r="C66" s="17" t="s">
        <v>528</v>
      </c>
      <c r="D66" s="37"/>
      <c r="E66" s="17" t="s">
        <v>41</v>
      </c>
      <c r="F66" s="17">
        <v>1</v>
      </c>
    </row>
    <row r="67" spans="1:6" ht="66" x14ac:dyDescent="0.15">
      <c r="A67" s="15">
        <v>6</v>
      </c>
      <c r="B67" s="40" t="s">
        <v>536</v>
      </c>
      <c r="C67" s="17" t="s">
        <v>528</v>
      </c>
      <c r="D67" s="37" t="s">
        <v>537</v>
      </c>
      <c r="E67" s="17" t="s">
        <v>41</v>
      </c>
      <c r="F67" s="17">
        <v>1</v>
      </c>
    </row>
    <row r="68" spans="1:6" x14ac:dyDescent="0.15">
      <c r="A68" s="15">
        <v>7</v>
      </c>
      <c r="B68" s="40" t="s">
        <v>538</v>
      </c>
      <c r="C68" s="17" t="s">
        <v>528</v>
      </c>
      <c r="D68" s="37" t="s">
        <v>280</v>
      </c>
      <c r="E68" s="17" t="s">
        <v>41</v>
      </c>
      <c r="F68" s="17">
        <v>1</v>
      </c>
    </row>
    <row r="69" spans="1:6" x14ac:dyDescent="0.15">
      <c r="A69" s="15">
        <v>8</v>
      </c>
      <c r="B69" s="8" t="s">
        <v>539</v>
      </c>
      <c r="C69" s="17" t="s">
        <v>528</v>
      </c>
      <c r="D69" s="41" t="s">
        <v>540</v>
      </c>
      <c r="E69" s="17" t="s">
        <v>73</v>
      </c>
      <c r="F69" s="17">
        <v>1</v>
      </c>
    </row>
    <row r="70" spans="1:6" x14ac:dyDescent="0.15">
      <c r="A70" s="15">
        <v>9</v>
      </c>
      <c r="B70" s="8" t="s">
        <v>541</v>
      </c>
      <c r="C70" s="17" t="s">
        <v>528</v>
      </c>
      <c r="D70" s="41" t="s">
        <v>280</v>
      </c>
      <c r="E70" s="38" t="s">
        <v>41</v>
      </c>
      <c r="F70" s="38">
        <v>1</v>
      </c>
    </row>
    <row r="71" spans="1:6" ht="33" x14ac:dyDescent="0.15">
      <c r="A71" s="15">
        <v>10</v>
      </c>
      <c r="B71" s="8" t="s">
        <v>542</v>
      </c>
      <c r="C71" s="17" t="s">
        <v>528</v>
      </c>
      <c r="D71" s="37" t="s">
        <v>543</v>
      </c>
      <c r="E71" s="38" t="s">
        <v>41</v>
      </c>
      <c r="F71" s="38">
        <v>2</v>
      </c>
    </row>
    <row r="72" spans="1:6" x14ac:dyDescent="0.15">
      <c r="A72" s="15">
        <v>11</v>
      </c>
      <c r="B72" s="8" t="s">
        <v>544</v>
      </c>
      <c r="C72" s="17" t="s">
        <v>528</v>
      </c>
      <c r="D72" s="37"/>
      <c r="E72" s="17" t="s">
        <v>41</v>
      </c>
      <c r="F72" s="17">
        <v>1</v>
      </c>
    </row>
    <row r="73" spans="1:6" ht="33" x14ac:dyDescent="0.15">
      <c r="A73" s="15">
        <v>12</v>
      </c>
      <c r="B73" s="8" t="s">
        <v>194</v>
      </c>
      <c r="C73" s="17" t="s">
        <v>545</v>
      </c>
      <c r="D73" s="37" t="s">
        <v>546</v>
      </c>
      <c r="E73" s="17" t="s">
        <v>73</v>
      </c>
      <c r="F73" s="40">
        <v>1</v>
      </c>
    </row>
    <row r="74" spans="1:6" ht="82.5" x14ac:dyDescent="0.15">
      <c r="A74" s="15">
        <v>13</v>
      </c>
      <c r="B74" s="8" t="s">
        <v>547</v>
      </c>
      <c r="C74" s="17" t="s">
        <v>548</v>
      </c>
      <c r="D74" s="37" t="s">
        <v>214</v>
      </c>
      <c r="E74" s="17" t="s">
        <v>73</v>
      </c>
      <c r="F74" s="40">
        <v>1</v>
      </c>
    </row>
    <row r="75" spans="1:6" ht="49.5" x14ac:dyDescent="0.15">
      <c r="A75" s="15">
        <v>14</v>
      </c>
      <c r="B75" s="8" t="s">
        <v>549</v>
      </c>
      <c r="C75" s="17" t="s">
        <v>548</v>
      </c>
      <c r="D75" s="37" t="s">
        <v>550</v>
      </c>
      <c r="E75" s="17" t="s">
        <v>73</v>
      </c>
      <c r="F75" s="40">
        <v>1</v>
      </c>
    </row>
    <row r="76" spans="1:6" ht="33" x14ac:dyDescent="0.15">
      <c r="A76" s="15">
        <v>15</v>
      </c>
      <c r="B76" s="8" t="s">
        <v>551</v>
      </c>
      <c r="C76" s="17" t="s">
        <v>548</v>
      </c>
      <c r="D76" s="37" t="s">
        <v>552</v>
      </c>
      <c r="E76" s="17" t="s">
        <v>73</v>
      </c>
      <c r="F76" s="40">
        <v>10</v>
      </c>
    </row>
    <row r="77" spans="1:6" ht="49.5" x14ac:dyDescent="0.15">
      <c r="A77" s="15">
        <v>16</v>
      </c>
      <c r="B77" s="8" t="s">
        <v>553</v>
      </c>
      <c r="C77" s="17" t="s">
        <v>548</v>
      </c>
      <c r="D77" s="37" t="s">
        <v>554</v>
      </c>
      <c r="E77" s="17" t="s">
        <v>73</v>
      </c>
      <c r="F77" s="40">
        <v>1</v>
      </c>
    </row>
    <row r="78" spans="1:6" x14ac:dyDescent="0.15">
      <c r="A78" s="15">
        <v>17</v>
      </c>
      <c r="B78" s="8" t="s">
        <v>555</v>
      </c>
      <c r="C78" s="17" t="s">
        <v>548</v>
      </c>
      <c r="D78" s="9" t="s">
        <v>555</v>
      </c>
      <c r="E78" s="17" t="s">
        <v>73</v>
      </c>
      <c r="F78" s="40">
        <v>1</v>
      </c>
    </row>
    <row r="79" spans="1:6" ht="49.5" x14ac:dyDescent="0.15">
      <c r="A79" s="15">
        <v>18</v>
      </c>
      <c r="B79" s="42" t="s">
        <v>556</v>
      </c>
      <c r="C79" s="17" t="s">
        <v>548</v>
      </c>
      <c r="D79" s="43" t="s">
        <v>557</v>
      </c>
      <c r="E79" s="17" t="s">
        <v>73</v>
      </c>
      <c r="F79" s="40">
        <v>1</v>
      </c>
    </row>
    <row r="80" spans="1:6" x14ac:dyDescent="0.15">
      <c r="A80" s="15">
        <v>19</v>
      </c>
      <c r="B80" s="17" t="s">
        <v>53</v>
      </c>
      <c r="C80" s="17" t="s">
        <v>482</v>
      </c>
      <c r="D80" s="18" t="s">
        <v>558</v>
      </c>
      <c r="E80" s="17" t="s">
        <v>559</v>
      </c>
      <c r="F80" s="17">
        <v>0.4</v>
      </c>
    </row>
    <row r="81" spans="1:6" x14ac:dyDescent="0.15">
      <c r="A81" s="15">
        <v>20</v>
      </c>
      <c r="B81" s="17" t="s">
        <v>560</v>
      </c>
      <c r="C81" s="17" t="s">
        <v>482</v>
      </c>
      <c r="D81" s="18" t="s">
        <v>561</v>
      </c>
      <c r="E81" s="17" t="s">
        <v>559</v>
      </c>
      <c r="F81" s="17">
        <v>0.2</v>
      </c>
    </row>
    <row r="82" spans="1:6" x14ac:dyDescent="0.15">
      <c r="A82" s="15">
        <v>21</v>
      </c>
      <c r="B82" s="17" t="s">
        <v>560</v>
      </c>
      <c r="C82" s="17" t="s">
        <v>482</v>
      </c>
      <c r="D82" s="18" t="s">
        <v>562</v>
      </c>
      <c r="E82" s="17" t="s">
        <v>559</v>
      </c>
      <c r="F82" s="17">
        <v>0.2</v>
      </c>
    </row>
    <row r="83" spans="1:6" x14ac:dyDescent="0.15">
      <c r="A83" s="15">
        <v>22</v>
      </c>
      <c r="B83" s="17" t="s">
        <v>563</v>
      </c>
      <c r="C83" s="17" t="s">
        <v>63</v>
      </c>
      <c r="D83" s="44" t="s">
        <v>564</v>
      </c>
      <c r="E83" s="17" t="s">
        <v>559</v>
      </c>
      <c r="F83" s="17">
        <v>0.5</v>
      </c>
    </row>
    <row r="84" spans="1:6" x14ac:dyDescent="0.15">
      <c r="A84" s="15">
        <v>23</v>
      </c>
      <c r="B84" s="17" t="s">
        <v>458</v>
      </c>
      <c r="C84" s="17" t="s">
        <v>63</v>
      </c>
      <c r="D84" s="44" t="s">
        <v>479</v>
      </c>
      <c r="E84" s="17" t="s">
        <v>62</v>
      </c>
      <c r="F84" s="17">
        <v>1</v>
      </c>
    </row>
    <row r="85" spans="1:6" ht="297" x14ac:dyDescent="0.15">
      <c r="A85" s="15">
        <v>24</v>
      </c>
      <c r="B85" s="8" t="s">
        <v>565</v>
      </c>
      <c r="C85" s="17" t="s">
        <v>528</v>
      </c>
      <c r="D85" s="18" t="s">
        <v>566</v>
      </c>
      <c r="E85" s="17" t="s">
        <v>41</v>
      </c>
      <c r="F85" s="17">
        <v>1</v>
      </c>
    </row>
    <row r="86" spans="1:6" ht="49.5" x14ac:dyDescent="0.15">
      <c r="A86" s="15">
        <v>25</v>
      </c>
      <c r="B86" s="45" t="s">
        <v>567</v>
      </c>
      <c r="C86" s="17" t="s">
        <v>528</v>
      </c>
      <c r="D86" s="18" t="s">
        <v>568</v>
      </c>
      <c r="E86" s="17" t="s">
        <v>76</v>
      </c>
      <c r="F86" s="17">
        <v>1</v>
      </c>
    </row>
    <row r="87" spans="1:6" x14ac:dyDescent="0.15">
      <c r="A87" s="15">
        <v>26</v>
      </c>
      <c r="B87" s="8" t="s">
        <v>569</v>
      </c>
      <c r="C87" s="17" t="s">
        <v>528</v>
      </c>
      <c r="D87" s="18" t="s">
        <v>570</v>
      </c>
      <c r="E87" s="17" t="s">
        <v>41</v>
      </c>
      <c r="F87" s="17">
        <v>1</v>
      </c>
    </row>
    <row r="88" spans="1:6" x14ac:dyDescent="0.15">
      <c r="A88" s="15">
        <v>27</v>
      </c>
      <c r="B88" s="40" t="s">
        <v>571</v>
      </c>
      <c r="C88" s="17" t="s">
        <v>103</v>
      </c>
      <c r="D88" s="9" t="s">
        <v>572</v>
      </c>
      <c r="E88" s="17" t="s">
        <v>73</v>
      </c>
      <c r="F88" s="17">
        <v>0</v>
      </c>
    </row>
    <row r="89" spans="1:6" x14ac:dyDescent="0.15">
      <c r="A89" s="15">
        <v>28</v>
      </c>
      <c r="B89" s="40" t="s">
        <v>573</v>
      </c>
      <c r="C89" s="17" t="s">
        <v>103</v>
      </c>
      <c r="D89" s="9" t="s">
        <v>574</v>
      </c>
      <c r="E89" s="17" t="s">
        <v>73</v>
      </c>
      <c r="F89" s="17">
        <v>0</v>
      </c>
    </row>
    <row r="90" spans="1:6" x14ac:dyDescent="0.15">
      <c r="A90" s="262" t="s">
        <v>575</v>
      </c>
      <c r="B90" s="262"/>
      <c r="C90" s="5"/>
      <c r="D90" s="16"/>
      <c r="E90" s="15"/>
      <c r="F90" s="15"/>
    </row>
    <row r="91" spans="1:6" x14ac:dyDescent="0.15">
      <c r="A91" s="15">
        <v>1</v>
      </c>
      <c r="B91" s="8" t="s">
        <v>576</v>
      </c>
      <c r="C91" s="46" t="s">
        <v>577</v>
      </c>
      <c r="D91" s="47" t="s">
        <v>578</v>
      </c>
      <c r="E91" s="48" t="s">
        <v>73</v>
      </c>
      <c r="F91" s="45">
        <v>4</v>
      </c>
    </row>
    <row r="92" spans="1:6" x14ac:dyDescent="0.15">
      <c r="A92" s="15">
        <v>2</v>
      </c>
      <c r="B92" s="17" t="s">
        <v>579</v>
      </c>
      <c r="C92" s="49" t="s">
        <v>580</v>
      </c>
      <c r="D92" s="18" t="s">
        <v>581</v>
      </c>
      <c r="E92" s="17" t="s">
        <v>41</v>
      </c>
      <c r="F92" s="17">
        <v>8</v>
      </c>
    </row>
    <row r="93" spans="1:6" x14ac:dyDescent="0.15">
      <c r="A93" s="15">
        <v>3</v>
      </c>
      <c r="B93" s="50" t="s">
        <v>582</v>
      </c>
      <c r="C93" s="49" t="s">
        <v>528</v>
      </c>
      <c r="D93" s="51" t="s">
        <v>583</v>
      </c>
      <c r="E93" s="17" t="s">
        <v>41</v>
      </c>
      <c r="F93" s="17">
        <v>8</v>
      </c>
    </row>
    <row r="94" spans="1:6" x14ac:dyDescent="0.15">
      <c r="A94" s="15">
        <v>4</v>
      </c>
      <c r="B94" s="17" t="s">
        <v>584</v>
      </c>
      <c r="C94" s="17" t="s">
        <v>103</v>
      </c>
      <c r="D94" s="18" t="s">
        <v>585</v>
      </c>
      <c r="E94" s="17" t="s">
        <v>41</v>
      </c>
      <c r="F94" s="17">
        <v>4</v>
      </c>
    </row>
    <row r="95" spans="1:6" ht="18" x14ac:dyDescent="0.15">
      <c r="A95" s="263" t="s">
        <v>586</v>
      </c>
      <c r="B95" s="263"/>
      <c r="C95" s="263"/>
      <c r="D95" s="263"/>
      <c r="E95" s="263"/>
      <c r="F95" s="263"/>
    </row>
    <row r="96" spans="1:6" x14ac:dyDescent="0.15">
      <c r="A96" s="262" t="s">
        <v>412</v>
      </c>
      <c r="B96" s="262"/>
      <c r="C96" s="5"/>
      <c r="D96" s="16"/>
      <c r="E96" s="15"/>
      <c r="F96" s="15"/>
    </row>
    <row r="97" spans="1:6" x14ac:dyDescent="0.15">
      <c r="A97" s="15">
        <v>1</v>
      </c>
      <c r="B97" s="17" t="s">
        <v>413</v>
      </c>
      <c r="C97" s="17" t="s">
        <v>414</v>
      </c>
      <c r="D97" s="18" t="s">
        <v>415</v>
      </c>
      <c r="E97" s="17" t="s">
        <v>416</v>
      </c>
      <c r="F97" s="17">
        <v>22.88</v>
      </c>
    </row>
    <row r="98" spans="1:6" x14ac:dyDescent="0.15">
      <c r="A98" s="15">
        <v>2</v>
      </c>
      <c r="B98" s="17" t="s">
        <v>417</v>
      </c>
      <c r="C98" s="17" t="s">
        <v>418</v>
      </c>
      <c r="D98" s="18" t="s">
        <v>419</v>
      </c>
      <c r="E98" s="17" t="s">
        <v>416</v>
      </c>
      <c r="F98" s="17">
        <v>22.88</v>
      </c>
    </row>
    <row r="99" spans="1:6" x14ac:dyDescent="0.15">
      <c r="A99" s="15">
        <v>3</v>
      </c>
      <c r="B99" s="17" t="s">
        <v>420</v>
      </c>
      <c r="C99" s="17" t="s">
        <v>63</v>
      </c>
      <c r="D99" s="18" t="s">
        <v>421</v>
      </c>
      <c r="E99" s="17" t="s">
        <v>8</v>
      </c>
      <c r="F99" s="17">
        <v>23.3</v>
      </c>
    </row>
    <row r="100" spans="1:6" x14ac:dyDescent="0.15">
      <c r="A100" s="15">
        <v>4</v>
      </c>
      <c r="B100" s="17" t="s">
        <v>422</v>
      </c>
      <c r="C100" s="17" t="s">
        <v>423</v>
      </c>
      <c r="D100" s="18" t="s">
        <v>424</v>
      </c>
      <c r="E100" s="17" t="s">
        <v>416</v>
      </c>
      <c r="F100" s="17">
        <f>F97*1.05</f>
        <v>24.024000000000001</v>
      </c>
    </row>
    <row r="101" spans="1:6" x14ac:dyDescent="0.15">
      <c r="A101" s="15">
        <v>5</v>
      </c>
      <c r="B101" s="17" t="s">
        <v>425</v>
      </c>
      <c r="C101" s="17" t="s">
        <v>414</v>
      </c>
      <c r="D101" s="18" t="s">
        <v>415</v>
      </c>
      <c r="E101" s="17" t="s">
        <v>416</v>
      </c>
      <c r="F101" s="17">
        <v>22.88</v>
      </c>
    </row>
    <row r="102" spans="1:6" ht="33" x14ac:dyDescent="0.15">
      <c r="A102" s="15">
        <v>6</v>
      </c>
      <c r="B102" s="17" t="s">
        <v>426</v>
      </c>
      <c r="C102" s="17" t="s">
        <v>427</v>
      </c>
      <c r="D102" s="18" t="s">
        <v>428</v>
      </c>
      <c r="E102" s="17" t="s">
        <v>416</v>
      </c>
      <c r="F102" s="17">
        <f>F100</f>
        <v>24.024000000000001</v>
      </c>
    </row>
    <row r="103" spans="1:6" x14ac:dyDescent="0.15">
      <c r="A103" s="15">
        <v>7</v>
      </c>
      <c r="B103" s="17" t="s">
        <v>429</v>
      </c>
      <c r="C103" s="17" t="s">
        <v>427</v>
      </c>
      <c r="D103" s="18" t="s">
        <v>430</v>
      </c>
      <c r="E103" s="17" t="s">
        <v>416</v>
      </c>
      <c r="F103" s="17">
        <v>22.88</v>
      </c>
    </row>
    <row r="104" spans="1:6" x14ac:dyDescent="0.15">
      <c r="A104" s="15">
        <v>8</v>
      </c>
      <c r="B104" s="17" t="s">
        <v>431</v>
      </c>
      <c r="C104" s="17" t="s">
        <v>103</v>
      </c>
      <c r="D104" s="18" t="s">
        <v>432</v>
      </c>
      <c r="E104" s="17" t="s">
        <v>8</v>
      </c>
      <c r="F104" s="17">
        <v>23.3</v>
      </c>
    </row>
    <row r="105" spans="1:6" x14ac:dyDescent="0.15">
      <c r="A105" s="15">
        <v>9</v>
      </c>
      <c r="B105" s="17" t="s">
        <v>433</v>
      </c>
      <c r="C105" s="17" t="s">
        <v>434</v>
      </c>
      <c r="D105" s="18" t="s">
        <v>435</v>
      </c>
      <c r="E105" s="17" t="s">
        <v>8</v>
      </c>
      <c r="F105" s="17">
        <v>23.3</v>
      </c>
    </row>
    <row r="106" spans="1:6" x14ac:dyDescent="0.15">
      <c r="A106" s="15">
        <v>10</v>
      </c>
      <c r="B106" s="17" t="s">
        <v>436</v>
      </c>
      <c r="C106" s="17" t="s">
        <v>414</v>
      </c>
      <c r="D106" s="18" t="s">
        <v>415</v>
      </c>
      <c r="E106" s="17" t="s">
        <v>416</v>
      </c>
      <c r="F106" s="17">
        <f>F99*4</f>
        <v>93.2</v>
      </c>
    </row>
    <row r="107" spans="1:6" x14ac:dyDescent="0.15">
      <c r="A107" s="15">
        <v>11</v>
      </c>
      <c r="B107" s="17" t="s">
        <v>437</v>
      </c>
      <c r="C107" s="17" t="s">
        <v>438</v>
      </c>
      <c r="D107" s="18" t="s">
        <v>439</v>
      </c>
      <c r="E107" s="17" t="s">
        <v>416</v>
      </c>
      <c r="F107" s="17">
        <v>52</v>
      </c>
    </row>
    <row r="108" spans="1:6" x14ac:dyDescent="0.15">
      <c r="A108" s="15">
        <v>12</v>
      </c>
      <c r="B108" s="17" t="s">
        <v>440</v>
      </c>
      <c r="C108" s="17" t="s">
        <v>103</v>
      </c>
      <c r="D108" s="18" t="s">
        <v>441</v>
      </c>
      <c r="E108" s="17" t="s">
        <v>442</v>
      </c>
      <c r="F108" s="17">
        <v>1</v>
      </c>
    </row>
    <row r="109" spans="1:6" ht="33" x14ac:dyDescent="0.15">
      <c r="A109" s="15">
        <v>13</v>
      </c>
      <c r="B109" s="17" t="s">
        <v>443</v>
      </c>
      <c r="C109" s="17" t="s">
        <v>444</v>
      </c>
      <c r="D109" s="18" t="s">
        <v>445</v>
      </c>
      <c r="E109" s="17" t="s">
        <v>41</v>
      </c>
      <c r="F109" s="17">
        <v>1</v>
      </c>
    </row>
    <row r="110" spans="1:6" x14ac:dyDescent="0.15">
      <c r="A110" s="15">
        <v>14</v>
      </c>
      <c r="B110" s="17" t="s">
        <v>446</v>
      </c>
      <c r="C110" s="17" t="s">
        <v>103</v>
      </c>
      <c r="D110" s="18" t="s">
        <v>103</v>
      </c>
      <c r="E110" s="17" t="s">
        <v>442</v>
      </c>
      <c r="F110" s="17">
        <v>1</v>
      </c>
    </row>
    <row r="111" spans="1:6" x14ac:dyDescent="0.15">
      <c r="A111" s="15">
        <v>15</v>
      </c>
      <c r="B111" s="17" t="s">
        <v>447</v>
      </c>
      <c r="C111" s="17" t="s">
        <v>103</v>
      </c>
      <c r="D111" s="18" t="s">
        <v>103</v>
      </c>
      <c r="E111" s="17" t="s">
        <v>442</v>
      </c>
      <c r="F111" s="17">
        <v>1</v>
      </c>
    </row>
    <row r="112" spans="1:6" x14ac:dyDescent="0.15">
      <c r="A112" s="262" t="s">
        <v>448</v>
      </c>
      <c r="B112" s="262"/>
      <c r="C112" s="5"/>
      <c r="D112" s="16"/>
      <c r="E112" s="15"/>
      <c r="F112" s="15"/>
    </row>
    <row r="113" spans="1:6" ht="99" x14ac:dyDescent="0.15">
      <c r="A113" s="15">
        <v>1</v>
      </c>
      <c r="B113" s="8" t="s">
        <v>449</v>
      </c>
      <c r="C113" s="228" t="s">
        <v>636</v>
      </c>
      <c r="D113" s="139" t="s">
        <v>450</v>
      </c>
      <c r="E113" s="8" t="s">
        <v>73</v>
      </c>
      <c r="F113" s="8">
        <v>1</v>
      </c>
    </row>
    <row r="114" spans="1:6" x14ac:dyDescent="0.15">
      <c r="A114" s="15">
        <v>2</v>
      </c>
      <c r="B114" s="8" t="s">
        <v>451</v>
      </c>
      <c r="C114" s="228" t="s">
        <v>636</v>
      </c>
      <c r="D114" s="9" t="s">
        <v>587</v>
      </c>
      <c r="E114" s="8" t="s">
        <v>453</v>
      </c>
      <c r="F114" s="8">
        <v>64</v>
      </c>
    </row>
    <row r="115" spans="1:6" x14ac:dyDescent="0.15">
      <c r="A115" s="15">
        <v>3</v>
      </c>
      <c r="B115" s="8" t="s">
        <v>454</v>
      </c>
      <c r="C115" s="52" t="s">
        <v>63</v>
      </c>
      <c r="D115" s="9" t="s">
        <v>588</v>
      </c>
      <c r="E115" s="8" t="s">
        <v>41</v>
      </c>
      <c r="F115" s="8">
        <v>2</v>
      </c>
    </row>
    <row r="116" spans="1:6" x14ac:dyDescent="0.15">
      <c r="A116" s="15">
        <v>4</v>
      </c>
      <c r="B116" s="8" t="s">
        <v>456</v>
      </c>
      <c r="C116" s="52" t="s">
        <v>63</v>
      </c>
      <c r="D116" s="9" t="s">
        <v>589</v>
      </c>
      <c r="E116" s="8" t="s">
        <v>14</v>
      </c>
      <c r="F116" s="8">
        <v>1</v>
      </c>
    </row>
    <row r="117" spans="1:6" x14ac:dyDescent="0.15">
      <c r="A117" s="15">
        <v>5</v>
      </c>
      <c r="B117" s="8" t="s">
        <v>458</v>
      </c>
      <c r="C117" s="53" t="s">
        <v>590</v>
      </c>
      <c r="D117" s="9" t="s">
        <v>591</v>
      </c>
      <c r="E117" s="8" t="s">
        <v>41</v>
      </c>
      <c r="F117" s="8">
        <v>1</v>
      </c>
    </row>
    <row r="118" spans="1:6" x14ac:dyDescent="0.15">
      <c r="A118" s="15">
        <v>6</v>
      </c>
      <c r="B118" s="17" t="s">
        <v>460</v>
      </c>
      <c r="C118" s="52" t="s">
        <v>103</v>
      </c>
      <c r="D118" s="18" t="s">
        <v>585</v>
      </c>
      <c r="E118" s="17" t="s">
        <v>41</v>
      </c>
      <c r="F118" s="17">
        <v>1</v>
      </c>
    </row>
    <row r="119" spans="1:6" x14ac:dyDescent="0.15">
      <c r="A119" s="15">
        <v>7</v>
      </c>
      <c r="B119" s="17" t="s">
        <v>462</v>
      </c>
      <c r="C119" s="52" t="s">
        <v>103</v>
      </c>
      <c r="D119" s="18" t="s">
        <v>585</v>
      </c>
      <c r="E119" s="17" t="s">
        <v>41</v>
      </c>
      <c r="F119" s="17">
        <v>2</v>
      </c>
    </row>
    <row r="120" spans="1:6" x14ac:dyDescent="0.15">
      <c r="A120" s="262" t="s">
        <v>464</v>
      </c>
      <c r="B120" s="262"/>
      <c r="C120" s="5"/>
      <c r="D120" s="54"/>
      <c r="E120" s="15"/>
      <c r="F120" s="15"/>
    </row>
    <row r="121" spans="1:6" ht="231" x14ac:dyDescent="0.15">
      <c r="A121" s="15">
        <v>1</v>
      </c>
      <c r="B121" s="25" t="s">
        <v>465</v>
      </c>
      <c r="C121" s="17" t="s">
        <v>466</v>
      </c>
      <c r="D121" s="18" t="s">
        <v>467</v>
      </c>
      <c r="E121" s="17" t="s">
        <v>73</v>
      </c>
      <c r="F121" s="25">
        <v>1</v>
      </c>
    </row>
    <row r="122" spans="1:6" ht="33" x14ac:dyDescent="0.15">
      <c r="A122" s="15">
        <v>2</v>
      </c>
      <c r="B122" s="25" t="s">
        <v>468</v>
      </c>
      <c r="C122" s="17" t="s">
        <v>469</v>
      </c>
      <c r="D122" s="26" t="s">
        <v>470</v>
      </c>
      <c r="E122" s="17" t="s">
        <v>8</v>
      </c>
      <c r="F122" s="17">
        <v>0</v>
      </c>
    </row>
    <row r="123" spans="1:6" x14ac:dyDescent="0.15">
      <c r="A123" s="15">
        <v>3</v>
      </c>
      <c r="B123" s="25" t="s">
        <v>471</v>
      </c>
      <c r="C123" s="17" t="s">
        <v>469</v>
      </c>
      <c r="D123" s="26" t="s">
        <v>472</v>
      </c>
      <c r="E123" s="17" t="s">
        <v>8</v>
      </c>
      <c r="F123" s="17">
        <v>20</v>
      </c>
    </row>
    <row r="124" spans="1:6" x14ac:dyDescent="0.15">
      <c r="A124" s="15">
        <v>4</v>
      </c>
      <c r="B124" s="25" t="s">
        <v>473</v>
      </c>
      <c r="C124" s="17" t="s">
        <v>469</v>
      </c>
      <c r="D124" s="26" t="s">
        <v>592</v>
      </c>
      <c r="E124" s="17" t="s">
        <v>8</v>
      </c>
      <c r="F124" s="17">
        <v>10</v>
      </c>
    </row>
    <row r="125" spans="1:6" x14ac:dyDescent="0.15">
      <c r="A125" s="15">
        <v>5</v>
      </c>
      <c r="B125" s="25" t="s">
        <v>475</v>
      </c>
      <c r="C125" s="17" t="s">
        <v>469</v>
      </c>
      <c r="D125" s="26" t="s">
        <v>593</v>
      </c>
      <c r="E125" s="17" t="s">
        <v>8</v>
      </c>
      <c r="F125" s="17">
        <v>100</v>
      </c>
    </row>
    <row r="126" spans="1:6" x14ac:dyDescent="0.15">
      <c r="A126" s="15">
        <v>6</v>
      </c>
      <c r="B126" s="25" t="s">
        <v>477</v>
      </c>
      <c r="C126" s="25" t="s">
        <v>63</v>
      </c>
      <c r="D126" s="27" t="s">
        <v>478</v>
      </c>
      <c r="E126" s="25" t="s">
        <v>8</v>
      </c>
      <c r="F126" s="25">
        <v>20</v>
      </c>
    </row>
    <row r="127" spans="1:6" x14ac:dyDescent="0.15">
      <c r="A127" s="15">
        <v>7</v>
      </c>
      <c r="B127" s="25" t="s">
        <v>458</v>
      </c>
      <c r="C127" s="25" t="s">
        <v>63</v>
      </c>
      <c r="D127" s="28" t="s">
        <v>479</v>
      </c>
      <c r="E127" s="25" t="s">
        <v>62</v>
      </c>
      <c r="F127" s="25">
        <v>1</v>
      </c>
    </row>
    <row r="128" spans="1:6" x14ac:dyDescent="0.15">
      <c r="A128" s="262" t="s">
        <v>480</v>
      </c>
      <c r="B128" s="262"/>
      <c r="C128" s="5"/>
      <c r="D128" s="16"/>
      <c r="E128" s="15"/>
      <c r="F128" s="15"/>
    </row>
    <row r="129" spans="1:6" x14ac:dyDescent="0.15">
      <c r="A129" s="15">
        <v>1</v>
      </c>
      <c r="B129" s="25" t="s">
        <v>481</v>
      </c>
      <c r="C129" s="17" t="s">
        <v>482</v>
      </c>
      <c r="D129" s="26" t="s">
        <v>483</v>
      </c>
      <c r="E129" s="17" t="s">
        <v>8</v>
      </c>
      <c r="F129" s="17">
        <v>80</v>
      </c>
    </row>
    <row r="130" spans="1:6" x14ac:dyDescent="0.15">
      <c r="A130" s="15">
        <v>2</v>
      </c>
      <c r="B130" s="17" t="s">
        <v>484</v>
      </c>
      <c r="C130" s="17" t="s">
        <v>485</v>
      </c>
      <c r="D130" s="18" t="s">
        <v>486</v>
      </c>
      <c r="E130" s="17" t="s">
        <v>41</v>
      </c>
      <c r="F130" s="17">
        <v>4</v>
      </c>
    </row>
    <row r="131" spans="1:6" x14ac:dyDescent="0.15">
      <c r="A131" s="15">
        <v>3</v>
      </c>
      <c r="B131" s="25" t="s">
        <v>487</v>
      </c>
      <c r="C131" s="17" t="s">
        <v>485</v>
      </c>
      <c r="D131" s="18" t="s">
        <v>486</v>
      </c>
      <c r="E131" s="25" t="s">
        <v>41</v>
      </c>
      <c r="F131" s="25">
        <v>4</v>
      </c>
    </row>
    <row r="132" spans="1:6" x14ac:dyDescent="0.15">
      <c r="A132" s="15">
        <v>4</v>
      </c>
      <c r="B132" s="25" t="s">
        <v>488</v>
      </c>
      <c r="C132" s="25" t="s">
        <v>63</v>
      </c>
      <c r="D132" s="27" t="s">
        <v>489</v>
      </c>
      <c r="E132" s="25" t="s">
        <v>41</v>
      </c>
      <c r="F132" s="25">
        <v>1</v>
      </c>
    </row>
    <row r="133" spans="1:6" x14ac:dyDescent="0.15">
      <c r="A133" s="15">
        <v>5</v>
      </c>
      <c r="B133" s="25" t="s">
        <v>490</v>
      </c>
      <c r="C133" s="25" t="s">
        <v>63</v>
      </c>
      <c r="D133" s="27"/>
      <c r="E133" s="17" t="s">
        <v>14</v>
      </c>
      <c r="F133" s="25">
        <v>1</v>
      </c>
    </row>
    <row r="134" spans="1:6" x14ac:dyDescent="0.15">
      <c r="A134" s="15">
        <v>6</v>
      </c>
      <c r="B134" s="17" t="s">
        <v>491</v>
      </c>
      <c r="C134" s="25" t="s">
        <v>63</v>
      </c>
      <c r="D134" s="27"/>
      <c r="E134" s="17" t="s">
        <v>14</v>
      </c>
      <c r="F134" s="25">
        <f>SUM(F133:F133)</f>
        <v>1</v>
      </c>
    </row>
    <row r="135" spans="1:6" x14ac:dyDescent="0.15">
      <c r="A135" s="262" t="s">
        <v>492</v>
      </c>
      <c r="B135" s="262"/>
      <c r="C135" s="5"/>
      <c r="D135" s="16"/>
      <c r="E135" s="15"/>
      <c r="F135" s="15"/>
    </row>
    <row r="136" spans="1:6" ht="82.5" x14ac:dyDescent="0.15">
      <c r="A136" s="15">
        <v>1</v>
      </c>
      <c r="B136" s="17" t="s">
        <v>493</v>
      </c>
      <c r="C136" s="17" t="s">
        <v>494</v>
      </c>
      <c r="D136" s="18" t="s">
        <v>594</v>
      </c>
      <c r="E136" s="17" t="s">
        <v>41</v>
      </c>
      <c r="F136" s="17">
        <v>1</v>
      </c>
    </row>
    <row r="137" spans="1:6" ht="99" x14ac:dyDescent="0.15">
      <c r="A137" s="15">
        <v>2</v>
      </c>
      <c r="B137" s="17" t="s">
        <v>496</v>
      </c>
      <c r="C137" s="17" t="s">
        <v>494</v>
      </c>
      <c r="D137" s="18" t="s">
        <v>595</v>
      </c>
      <c r="E137" s="17" t="s">
        <v>41</v>
      </c>
      <c r="F137" s="17">
        <v>1</v>
      </c>
    </row>
    <row r="138" spans="1:6" x14ac:dyDescent="0.15">
      <c r="A138" s="15">
        <v>3</v>
      </c>
      <c r="B138" s="17" t="s">
        <v>498</v>
      </c>
      <c r="C138" s="17" t="s">
        <v>103</v>
      </c>
      <c r="D138" s="18" t="s">
        <v>499</v>
      </c>
      <c r="E138" s="17" t="s">
        <v>8</v>
      </c>
      <c r="F138" s="17">
        <v>24</v>
      </c>
    </row>
    <row r="139" spans="1:6" x14ac:dyDescent="0.15">
      <c r="A139" s="15">
        <v>4</v>
      </c>
      <c r="B139" s="17" t="s">
        <v>500</v>
      </c>
      <c r="C139" s="17" t="s">
        <v>103</v>
      </c>
      <c r="D139" s="18" t="s">
        <v>501</v>
      </c>
      <c r="E139" s="17" t="s">
        <v>502</v>
      </c>
      <c r="F139" s="17">
        <v>48</v>
      </c>
    </row>
    <row r="140" spans="1:6" x14ac:dyDescent="0.15">
      <c r="A140" s="15">
        <v>5</v>
      </c>
      <c r="B140" s="17" t="s">
        <v>503</v>
      </c>
      <c r="C140" s="17" t="s">
        <v>63</v>
      </c>
      <c r="D140" s="18" t="s">
        <v>504</v>
      </c>
      <c r="E140" s="17" t="s">
        <v>14</v>
      </c>
      <c r="F140" s="17">
        <v>1</v>
      </c>
    </row>
    <row r="141" spans="1:6" x14ac:dyDescent="0.15">
      <c r="A141" s="15">
        <v>6</v>
      </c>
      <c r="B141" s="17" t="s">
        <v>505</v>
      </c>
      <c r="C141" s="17" t="s">
        <v>63</v>
      </c>
      <c r="D141" s="18" t="s">
        <v>506</v>
      </c>
      <c r="E141" s="17" t="s">
        <v>14</v>
      </c>
      <c r="F141" s="17">
        <v>1</v>
      </c>
    </row>
    <row r="142" spans="1:6" ht="18" x14ac:dyDescent="0.15">
      <c r="A142" s="15">
        <v>7</v>
      </c>
      <c r="B142" s="17" t="s">
        <v>507</v>
      </c>
      <c r="C142" s="17" t="s">
        <v>63</v>
      </c>
      <c r="D142" s="18" t="s">
        <v>508</v>
      </c>
      <c r="E142" s="17" t="s">
        <v>442</v>
      </c>
      <c r="F142" s="17">
        <v>1</v>
      </c>
    </row>
    <row r="143" spans="1:6" x14ac:dyDescent="0.15">
      <c r="A143" s="15">
        <v>8</v>
      </c>
      <c r="B143" s="17" t="s">
        <v>509</v>
      </c>
      <c r="C143" s="17" t="s">
        <v>103</v>
      </c>
      <c r="D143" s="18" t="s">
        <v>510</v>
      </c>
      <c r="E143" s="17" t="s">
        <v>62</v>
      </c>
      <c r="F143" s="17">
        <v>1</v>
      </c>
    </row>
    <row r="144" spans="1:6" x14ac:dyDescent="0.15">
      <c r="A144" s="262" t="s">
        <v>511</v>
      </c>
      <c r="B144" s="262"/>
      <c r="C144" s="5"/>
      <c r="D144" s="16"/>
      <c r="E144" s="15"/>
      <c r="F144" s="15"/>
    </row>
    <row r="145" spans="1:6" ht="181.5" x14ac:dyDescent="0.15">
      <c r="A145" s="15">
        <v>1</v>
      </c>
      <c r="B145" s="17" t="s">
        <v>512</v>
      </c>
      <c r="C145" s="234" t="s">
        <v>637</v>
      </c>
      <c r="D145" s="18" t="s">
        <v>596</v>
      </c>
      <c r="E145" s="17" t="s">
        <v>73</v>
      </c>
      <c r="F145" s="17">
        <v>1</v>
      </c>
    </row>
    <row r="146" spans="1:6" ht="28.5" customHeight="1" x14ac:dyDescent="0.15">
      <c r="A146" s="15">
        <v>2</v>
      </c>
      <c r="B146" s="34" t="s">
        <v>514</v>
      </c>
      <c r="C146" s="234" t="s">
        <v>637</v>
      </c>
      <c r="D146" s="35" t="s">
        <v>515</v>
      </c>
      <c r="E146" s="36" t="s">
        <v>41</v>
      </c>
      <c r="F146" s="17">
        <v>1</v>
      </c>
    </row>
    <row r="147" spans="1:6" x14ac:dyDescent="0.15">
      <c r="A147" s="15">
        <v>3</v>
      </c>
      <c r="B147" s="34" t="s">
        <v>516</v>
      </c>
      <c r="C147" s="34" t="s">
        <v>63</v>
      </c>
      <c r="D147" s="35" t="s">
        <v>517</v>
      </c>
      <c r="E147" s="36" t="s">
        <v>41</v>
      </c>
      <c r="F147" s="17">
        <v>1</v>
      </c>
    </row>
    <row r="148" spans="1:6" ht="33" x14ac:dyDescent="0.15">
      <c r="A148" s="15">
        <v>4</v>
      </c>
      <c r="B148" s="34" t="s">
        <v>518</v>
      </c>
      <c r="C148" s="34" t="s">
        <v>103</v>
      </c>
      <c r="D148" s="35" t="s">
        <v>519</v>
      </c>
      <c r="E148" s="36" t="s">
        <v>41</v>
      </c>
      <c r="F148" s="17">
        <v>1</v>
      </c>
    </row>
    <row r="149" spans="1:6" ht="33" x14ac:dyDescent="0.15">
      <c r="A149" s="15">
        <v>5</v>
      </c>
      <c r="B149" s="34" t="s">
        <v>520</v>
      </c>
      <c r="C149" s="34" t="s">
        <v>103</v>
      </c>
      <c r="D149" s="35" t="s">
        <v>519</v>
      </c>
      <c r="E149" s="36" t="s">
        <v>41</v>
      </c>
      <c r="F149" s="17">
        <v>1</v>
      </c>
    </row>
    <row r="150" spans="1:6" x14ac:dyDescent="0.15">
      <c r="A150" s="15">
        <v>6</v>
      </c>
      <c r="B150" s="17" t="s">
        <v>521</v>
      </c>
      <c r="C150" s="17" t="s">
        <v>103</v>
      </c>
      <c r="D150" s="18" t="s">
        <v>103</v>
      </c>
      <c r="E150" s="17" t="s">
        <v>442</v>
      </c>
      <c r="F150" s="17">
        <v>1</v>
      </c>
    </row>
    <row r="151" spans="1:6" x14ac:dyDescent="0.15">
      <c r="A151" s="15">
        <v>7</v>
      </c>
      <c r="B151" s="17" t="s">
        <v>522</v>
      </c>
      <c r="C151" s="17" t="s">
        <v>103</v>
      </c>
      <c r="D151" s="18" t="s">
        <v>523</v>
      </c>
      <c r="E151" s="17" t="s">
        <v>442</v>
      </c>
      <c r="F151" s="17">
        <v>1</v>
      </c>
    </row>
    <row r="152" spans="1:6" x14ac:dyDescent="0.15">
      <c r="A152" s="15">
        <v>8</v>
      </c>
      <c r="B152" s="17" t="s">
        <v>524</v>
      </c>
      <c r="C152" s="17"/>
      <c r="D152" s="18" t="s">
        <v>525</v>
      </c>
      <c r="E152" s="17" t="s">
        <v>442</v>
      </c>
      <c r="F152" s="17">
        <v>1</v>
      </c>
    </row>
    <row r="153" spans="1:6" x14ac:dyDescent="0.15">
      <c r="A153" s="262" t="s">
        <v>526</v>
      </c>
      <c r="B153" s="262"/>
      <c r="C153" s="5"/>
      <c r="D153" s="16"/>
      <c r="E153" s="15"/>
      <c r="F153" s="15"/>
    </row>
    <row r="154" spans="1:6" ht="49.5" x14ac:dyDescent="0.15">
      <c r="A154" s="15">
        <v>1</v>
      </c>
      <c r="B154" s="8" t="s">
        <v>527</v>
      </c>
      <c r="C154" s="17" t="s">
        <v>528</v>
      </c>
      <c r="D154" s="37" t="s">
        <v>529</v>
      </c>
      <c r="E154" s="38" t="s">
        <v>73</v>
      </c>
      <c r="F154" s="38">
        <v>1</v>
      </c>
    </row>
    <row r="155" spans="1:6" x14ac:dyDescent="0.15">
      <c r="A155" s="15">
        <v>2</v>
      </c>
      <c r="B155" s="8" t="s">
        <v>530</v>
      </c>
      <c r="C155" s="17" t="s">
        <v>528</v>
      </c>
      <c r="D155" s="37" t="s">
        <v>597</v>
      </c>
      <c r="E155" s="38" t="s">
        <v>14</v>
      </c>
      <c r="F155" s="38">
        <v>3</v>
      </c>
    </row>
    <row r="156" spans="1:6" x14ac:dyDescent="0.15">
      <c r="A156" s="15">
        <v>3</v>
      </c>
      <c r="B156" s="8" t="s">
        <v>532</v>
      </c>
      <c r="C156" s="17" t="s">
        <v>528</v>
      </c>
      <c r="D156" s="37"/>
      <c r="E156" s="38" t="s">
        <v>73</v>
      </c>
      <c r="F156" s="38">
        <v>1</v>
      </c>
    </row>
    <row r="157" spans="1:6" ht="49.5" x14ac:dyDescent="0.15">
      <c r="A157" s="15">
        <v>4</v>
      </c>
      <c r="B157" s="8" t="s">
        <v>533</v>
      </c>
      <c r="C157" s="17" t="s">
        <v>528</v>
      </c>
      <c r="D157" s="39" t="s">
        <v>534</v>
      </c>
      <c r="E157" s="17" t="s">
        <v>41</v>
      </c>
      <c r="F157" s="17">
        <v>1</v>
      </c>
    </row>
    <row r="158" spans="1:6" x14ac:dyDescent="0.15">
      <c r="A158" s="15">
        <v>5</v>
      </c>
      <c r="B158" s="8" t="s">
        <v>535</v>
      </c>
      <c r="C158" s="17" t="s">
        <v>528</v>
      </c>
      <c r="D158" s="37"/>
      <c r="E158" s="17" t="s">
        <v>41</v>
      </c>
      <c r="F158" s="17">
        <v>1</v>
      </c>
    </row>
    <row r="159" spans="1:6" ht="66" x14ac:dyDescent="0.15">
      <c r="A159" s="15">
        <v>6</v>
      </c>
      <c r="B159" s="40" t="s">
        <v>536</v>
      </c>
      <c r="C159" s="17" t="s">
        <v>528</v>
      </c>
      <c r="D159" s="37" t="s">
        <v>537</v>
      </c>
      <c r="E159" s="17" t="s">
        <v>41</v>
      </c>
      <c r="F159" s="17">
        <v>1</v>
      </c>
    </row>
    <row r="160" spans="1:6" x14ac:dyDescent="0.15">
      <c r="A160" s="15">
        <v>7</v>
      </c>
      <c r="B160" s="40" t="s">
        <v>538</v>
      </c>
      <c r="C160" s="171" t="s">
        <v>638</v>
      </c>
      <c r="D160" s="37"/>
      <c r="E160" s="17" t="s">
        <v>41</v>
      </c>
      <c r="F160" s="17">
        <v>1</v>
      </c>
    </row>
    <row r="161" spans="1:6" x14ac:dyDescent="0.15">
      <c r="A161" s="15">
        <v>8</v>
      </c>
      <c r="B161" s="8" t="s">
        <v>539</v>
      </c>
      <c r="C161" s="17" t="s">
        <v>528</v>
      </c>
      <c r="D161" s="41" t="s">
        <v>540</v>
      </c>
      <c r="E161" s="17" t="s">
        <v>73</v>
      </c>
      <c r="F161" s="17">
        <v>1</v>
      </c>
    </row>
    <row r="162" spans="1:6" x14ac:dyDescent="0.15">
      <c r="A162" s="15">
        <v>9</v>
      </c>
      <c r="B162" s="8" t="s">
        <v>541</v>
      </c>
      <c r="C162" s="17" t="s">
        <v>528</v>
      </c>
      <c r="D162" s="41"/>
      <c r="E162" s="38" t="s">
        <v>41</v>
      </c>
      <c r="F162" s="38">
        <v>1</v>
      </c>
    </row>
    <row r="163" spans="1:6" ht="33" x14ac:dyDescent="0.15">
      <c r="A163" s="15">
        <v>10</v>
      </c>
      <c r="B163" s="8" t="s">
        <v>542</v>
      </c>
      <c r="C163" s="17" t="s">
        <v>528</v>
      </c>
      <c r="D163" s="37" t="s">
        <v>543</v>
      </c>
      <c r="E163" s="38" t="s">
        <v>41</v>
      </c>
      <c r="F163" s="38">
        <v>2</v>
      </c>
    </row>
    <row r="164" spans="1:6" x14ac:dyDescent="0.15">
      <c r="A164" s="15">
        <v>11</v>
      </c>
      <c r="B164" s="8" t="s">
        <v>544</v>
      </c>
      <c r="C164" s="17" t="s">
        <v>528</v>
      </c>
      <c r="D164" s="37"/>
      <c r="E164" s="17" t="s">
        <v>41</v>
      </c>
      <c r="F164" s="17">
        <v>1</v>
      </c>
    </row>
    <row r="165" spans="1:6" ht="33" x14ac:dyDescent="0.15">
      <c r="A165" s="15">
        <v>12</v>
      </c>
      <c r="B165" s="8" t="s">
        <v>194</v>
      </c>
      <c r="C165" s="17" t="s">
        <v>545</v>
      </c>
      <c r="D165" s="37" t="s">
        <v>546</v>
      </c>
      <c r="E165" s="17" t="s">
        <v>73</v>
      </c>
      <c r="F165" s="40">
        <v>1</v>
      </c>
    </row>
    <row r="166" spans="1:6" ht="82.5" x14ac:dyDescent="0.15">
      <c r="A166" s="15">
        <v>13</v>
      </c>
      <c r="B166" s="8" t="s">
        <v>547</v>
      </c>
      <c r="C166" s="17" t="s">
        <v>598</v>
      </c>
      <c r="D166" s="37" t="s">
        <v>214</v>
      </c>
      <c r="E166" s="17" t="s">
        <v>73</v>
      </c>
      <c r="F166" s="40">
        <v>1</v>
      </c>
    </row>
    <row r="167" spans="1:6" ht="49.5" x14ac:dyDescent="0.15">
      <c r="A167" s="15">
        <v>14</v>
      </c>
      <c r="B167" s="8" t="s">
        <v>549</v>
      </c>
      <c r="C167" s="17" t="s">
        <v>598</v>
      </c>
      <c r="D167" s="37" t="s">
        <v>550</v>
      </c>
      <c r="E167" s="17" t="s">
        <v>73</v>
      </c>
      <c r="F167" s="40">
        <v>1</v>
      </c>
    </row>
    <row r="168" spans="1:6" ht="33" x14ac:dyDescent="0.15">
      <c r="A168" s="15">
        <v>15</v>
      </c>
      <c r="B168" s="8" t="s">
        <v>551</v>
      </c>
      <c r="C168" s="17" t="s">
        <v>598</v>
      </c>
      <c r="D168" s="37" t="s">
        <v>552</v>
      </c>
      <c r="E168" s="17" t="s">
        <v>73</v>
      </c>
      <c r="F168" s="40">
        <v>10</v>
      </c>
    </row>
    <row r="169" spans="1:6" ht="49.5" x14ac:dyDescent="0.15">
      <c r="A169" s="15">
        <v>16</v>
      </c>
      <c r="B169" s="8" t="s">
        <v>553</v>
      </c>
      <c r="C169" s="17" t="s">
        <v>598</v>
      </c>
      <c r="D169" s="37" t="s">
        <v>554</v>
      </c>
      <c r="E169" s="17" t="s">
        <v>73</v>
      </c>
      <c r="F169" s="40">
        <v>1</v>
      </c>
    </row>
    <row r="170" spans="1:6" x14ac:dyDescent="0.15">
      <c r="A170" s="15">
        <v>17</v>
      </c>
      <c r="B170" s="8" t="s">
        <v>555</v>
      </c>
      <c r="C170" s="17" t="s">
        <v>598</v>
      </c>
      <c r="D170" s="9" t="s">
        <v>555</v>
      </c>
      <c r="E170" s="17" t="s">
        <v>73</v>
      </c>
      <c r="F170" s="40">
        <v>1</v>
      </c>
    </row>
    <row r="171" spans="1:6" ht="49.5" x14ac:dyDescent="0.15">
      <c r="A171" s="15">
        <v>18</v>
      </c>
      <c r="B171" s="42" t="s">
        <v>556</v>
      </c>
      <c r="C171" s="17" t="s">
        <v>598</v>
      </c>
      <c r="D171" s="43" t="s">
        <v>557</v>
      </c>
      <c r="E171" s="17" t="s">
        <v>73</v>
      </c>
      <c r="F171" s="40">
        <v>1</v>
      </c>
    </row>
    <row r="172" spans="1:6" x14ac:dyDescent="0.15">
      <c r="A172" s="15">
        <v>19</v>
      </c>
      <c r="B172" s="17" t="s">
        <v>53</v>
      </c>
      <c r="C172" s="17" t="s">
        <v>482</v>
      </c>
      <c r="D172" s="18" t="s">
        <v>558</v>
      </c>
      <c r="E172" s="17" t="s">
        <v>559</v>
      </c>
      <c r="F172" s="17">
        <v>0.4</v>
      </c>
    </row>
    <row r="173" spans="1:6" x14ac:dyDescent="0.15">
      <c r="A173" s="15">
        <v>20</v>
      </c>
      <c r="B173" s="17" t="s">
        <v>560</v>
      </c>
      <c r="C173" s="17" t="s">
        <v>482</v>
      </c>
      <c r="D173" s="18" t="s">
        <v>561</v>
      </c>
      <c r="E173" s="17" t="s">
        <v>559</v>
      </c>
      <c r="F173" s="17">
        <v>0.2</v>
      </c>
    </row>
    <row r="174" spans="1:6" x14ac:dyDescent="0.15">
      <c r="A174" s="15">
        <v>21</v>
      </c>
      <c r="B174" s="17" t="s">
        <v>560</v>
      </c>
      <c r="C174" s="17" t="s">
        <v>482</v>
      </c>
      <c r="D174" s="18" t="s">
        <v>562</v>
      </c>
      <c r="E174" s="17" t="s">
        <v>559</v>
      </c>
      <c r="F174" s="17">
        <v>0.2</v>
      </c>
    </row>
    <row r="175" spans="1:6" x14ac:dyDescent="0.15">
      <c r="A175" s="15">
        <v>22</v>
      </c>
      <c r="B175" s="17" t="s">
        <v>563</v>
      </c>
      <c r="C175" s="17" t="s">
        <v>63</v>
      </c>
      <c r="D175" s="44" t="s">
        <v>564</v>
      </c>
      <c r="E175" s="17" t="s">
        <v>559</v>
      </c>
      <c r="F175" s="17">
        <v>0.5</v>
      </c>
    </row>
    <row r="176" spans="1:6" x14ac:dyDescent="0.15">
      <c r="A176" s="15">
        <v>23</v>
      </c>
      <c r="B176" s="17" t="s">
        <v>458</v>
      </c>
      <c r="C176" s="17" t="s">
        <v>63</v>
      </c>
      <c r="D176" s="44" t="s">
        <v>599</v>
      </c>
      <c r="E176" s="17" t="s">
        <v>62</v>
      </c>
      <c r="F176" s="17">
        <v>1</v>
      </c>
    </row>
    <row r="177" spans="1:6" ht="280.5" x14ac:dyDescent="0.15">
      <c r="A177" s="15">
        <v>24</v>
      </c>
      <c r="B177" s="8" t="s">
        <v>565</v>
      </c>
      <c r="C177" s="17" t="s">
        <v>528</v>
      </c>
      <c r="D177" s="18" t="s">
        <v>600</v>
      </c>
      <c r="E177" s="17" t="s">
        <v>41</v>
      </c>
      <c r="F177" s="17">
        <v>1</v>
      </c>
    </row>
    <row r="178" spans="1:6" ht="49.5" x14ac:dyDescent="0.15">
      <c r="A178" s="15">
        <v>25</v>
      </c>
      <c r="B178" s="45" t="s">
        <v>567</v>
      </c>
      <c r="C178" s="17" t="s">
        <v>528</v>
      </c>
      <c r="D178" s="18" t="s">
        <v>568</v>
      </c>
      <c r="E178" s="17" t="s">
        <v>76</v>
      </c>
      <c r="F178" s="17">
        <v>1</v>
      </c>
    </row>
    <row r="179" spans="1:6" x14ac:dyDescent="0.15">
      <c r="A179" s="15">
        <v>26</v>
      </c>
      <c r="B179" s="8" t="s">
        <v>569</v>
      </c>
      <c r="C179" s="17" t="s">
        <v>528</v>
      </c>
      <c r="D179" s="18" t="s">
        <v>570</v>
      </c>
      <c r="E179" s="17" t="s">
        <v>41</v>
      </c>
      <c r="F179" s="17">
        <v>1</v>
      </c>
    </row>
    <row r="180" spans="1:6" x14ac:dyDescent="0.15">
      <c r="A180" s="15">
        <v>27</v>
      </c>
      <c r="B180" s="40" t="s">
        <v>571</v>
      </c>
      <c r="C180" s="17" t="s">
        <v>103</v>
      </c>
      <c r="D180" s="9" t="s">
        <v>572</v>
      </c>
      <c r="E180" s="17" t="s">
        <v>73</v>
      </c>
      <c r="F180" s="17">
        <v>0</v>
      </c>
    </row>
    <row r="181" spans="1:6" x14ac:dyDescent="0.15">
      <c r="A181" s="15">
        <v>28</v>
      </c>
      <c r="B181" s="40" t="s">
        <v>573</v>
      </c>
      <c r="C181" s="17" t="s">
        <v>103</v>
      </c>
      <c r="D181" s="9" t="s">
        <v>574</v>
      </c>
      <c r="E181" s="17" t="s">
        <v>73</v>
      </c>
      <c r="F181" s="17">
        <v>0</v>
      </c>
    </row>
    <row r="182" spans="1:6" x14ac:dyDescent="0.15">
      <c r="A182" s="262" t="s">
        <v>575</v>
      </c>
      <c r="B182" s="262"/>
      <c r="C182" s="5"/>
      <c r="D182" s="16"/>
      <c r="E182" s="15"/>
      <c r="F182" s="15"/>
    </row>
    <row r="183" spans="1:6" x14ac:dyDescent="0.15">
      <c r="A183" s="15">
        <v>1</v>
      </c>
      <c r="B183" s="8" t="s">
        <v>576</v>
      </c>
      <c r="C183" s="49" t="s">
        <v>577</v>
      </c>
      <c r="D183" s="47" t="s">
        <v>578</v>
      </c>
      <c r="E183" s="48" t="s">
        <v>73</v>
      </c>
      <c r="F183" s="45">
        <v>4</v>
      </c>
    </row>
    <row r="184" spans="1:6" x14ac:dyDescent="0.15">
      <c r="A184" s="15">
        <v>2</v>
      </c>
      <c r="B184" s="17" t="s">
        <v>579</v>
      </c>
      <c r="C184" s="49" t="s">
        <v>580</v>
      </c>
      <c r="D184" s="18" t="s">
        <v>581</v>
      </c>
      <c r="E184" s="17" t="s">
        <v>41</v>
      </c>
      <c r="F184" s="17">
        <v>8</v>
      </c>
    </row>
    <row r="185" spans="1:6" x14ac:dyDescent="0.15">
      <c r="A185" s="15">
        <v>3</v>
      </c>
      <c r="B185" s="50" t="s">
        <v>582</v>
      </c>
      <c r="C185" s="49" t="s">
        <v>528</v>
      </c>
      <c r="D185" s="51" t="s">
        <v>583</v>
      </c>
      <c r="E185" s="17" t="s">
        <v>41</v>
      </c>
      <c r="F185" s="17">
        <v>8</v>
      </c>
    </row>
    <row r="186" spans="1:6" x14ac:dyDescent="0.15">
      <c r="A186" s="15">
        <v>4</v>
      </c>
      <c r="B186" s="17" t="s">
        <v>584</v>
      </c>
      <c r="C186" s="17" t="s">
        <v>103</v>
      </c>
      <c r="D186" s="18" t="s">
        <v>585</v>
      </c>
      <c r="E186" s="17" t="s">
        <v>41</v>
      </c>
      <c r="F186" s="17">
        <v>4</v>
      </c>
    </row>
  </sheetData>
  <mergeCells count="19">
    <mergeCell ref="A1:F1"/>
    <mergeCell ref="A3:F3"/>
    <mergeCell ref="A4:B4"/>
    <mergeCell ref="A20:B20"/>
    <mergeCell ref="A28:B28"/>
    <mergeCell ref="A36:B36"/>
    <mergeCell ref="A43:B43"/>
    <mergeCell ref="A52:B52"/>
    <mergeCell ref="A61:B61"/>
    <mergeCell ref="A90:B90"/>
    <mergeCell ref="A95:F95"/>
    <mergeCell ref="A96:B96"/>
    <mergeCell ref="A112:B112"/>
    <mergeCell ref="A120:B120"/>
    <mergeCell ref="A128:B128"/>
    <mergeCell ref="A135:B135"/>
    <mergeCell ref="A144:B144"/>
    <mergeCell ref="A153:B153"/>
    <mergeCell ref="A182:B182"/>
  </mergeCells>
  <phoneticPr fontId="29"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topLeftCell="A7" workbookViewId="0">
      <selection activeCell="B14" sqref="A14:XFD14"/>
    </sheetView>
  </sheetViews>
  <sheetFormatPr defaultColWidth="8.75" defaultRowHeight="13.5" x14ac:dyDescent="0.15"/>
  <cols>
    <col min="1" max="1" width="6.5" style="2" customWidth="1"/>
    <col min="2" max="2" width="11.5" style="2" customWidth="1"/>
    <col min="3" max="3" width="15.125" style="2" customWidth="1"/>
    <col min="4" max="4" width="71.125" style="3" customWidth="1"/>
    <col min="5" max="6" width="8.75" style="2"/>
    <col min="7" max="7" width="41.625" style="2" customWidth="1"/>
    <col min="8" max="16384" width="8.75" style="2"/>
  </cols>
  <sheetData>
    <row r="1" spans="1:7" ht="21" x14ac:dyDescent="0.15">
      <c r="A1" s="264" t="s">
        <v>601</v>
      </c>
      <c r="B1" s="264"/>
      <c r="C1" s="264"/>
      <c r="D1" s="264"/>
      <c r="E1" s="264"/>
      <c r="F1" s="264"/>
    </row>
    <row r="2" spans="1:7" s="1" customFormat="1" ht="16.5" x14ac:dyDescent="0.15">
      <c r="A2" s="4" t="s">
        <v>0</v>
      </c>
      <c r="B2" s="4" t="s">
        <v>69</v>
      </c>
      <c r="C2" s="5" t="s">
        <v>410</v>
      </c>
      <c r="D2" s="6" t="s">
        <v>70</v>
      </c>
      <c r="E2" s="4" t="s">
        <v>4</v>
      </c>
      <c r="F2" s="4" t="s">
        <v>5</v>
      </c>
    </row>
    <row r="3" spans="1:7" ht="82.5" x14ac:dyDescent="0.15">
      <c r="A3" s="7">
        <v>1</v>
      </c>
      <c r="B3" s="8" t="s">
        <v>602</v>
      </c>
      <c r="C3" s="228" t="s">
        <v>633</v>
      </c>
      <c r="D3" s="9" t="s">
        <v>603</v>
      </c>
      <c r="E3" s="8" t="s">
        <v>73</v>
      </c>
      <c r="F3" s="8">
        <v>2</v>
      </c>
      <c r="G3" s="10"/>
    </row>
    <row r="4" spans="1:7" ht="33" x14ac:dyDescent="0.15">
      <c r="A4" s="7">
        <v>2</v>
      </c>
      <c r="B4" s="8" t="s">
        <v>604</v>
      </c>
      <c r="C4" s="228" t="s">
        <v>633</v>
      </c>
      <c r="D4" s="9" t="s">
        <v>605</v>
      </c>
      <c r="E4" s="8" t="s">
        <v>73</v>
      </c>
      <c r="F4" s="8">
        <v>2</v>
      </c>
    </row>
    <row r="5" spans="1:7" ht="33" x14ac:dyDescent="0.15">
      <c r="A5" s="7">
        <v>3</v>
      </c>
      <c r="B5" s="8" t="s">
        <v>606</v>
      </c>
      <c r="C5" s="228" t="s">
        <v>633</v>
      </c>
      <c r="D5" s="9" t="s">
        <v>607</v>
      </c>
      <c r="E5" s="8" t="s">
        <v>73</v>
      </c>
      <c r="F5" s="8">
        <v>2</v>
      </c>
    </row>
    <row r="6" spans="1:7" ht="214.5" x14ac:dyDescent="0.15">
      <c r="A6" s="7">
        <v>4</v>
      </c>
      <c r="B6" s="8" t="s">
        <v>608</v>
      </c>
      <c r="C6" s="228" t="s">
        <v>633</v>
      </c>
      <c r="D6" s="9" t="s">
        <v>609</v>
      </c>
      <c r="E6" s="8" t="s">
        <v>416</v>
      </c>
      <c r="F6" s="8">
        <v>12</v>
      </c>
      <c r="G6" s="10"/>
    </row>
    <row r="7" spans="1:7" ht="49.5" x14ac:dyDescent="0.15">
      <c r="A7" s="7">
        <v>5</v>
      </c>
      <c r="B7" s="8" t="s">
        <v>610</v>
      </c>
      <c r="C7" s="228" t="s">
        <v>633</v>
      </c>
      <c r="D7" s="9" t="s">
        <v>611</v>
      </c>
      <c r="E7" s="8" t="s">
        <v>73</v>
      </c>
      <c r="F7" s="8">
        <v>30</v>
      </c>
    </row>
    <row r="8" spans="1:7" ht="33" x14ac:dyDescent="0.15">
      <c r="A8" s="7">
        <v>6</v>
      </c>
      <c r="B8" s="8" t="s">
        <v>612</v>
      </c>
      <c r="C8" s="228" t="s">
        <v>633</v>
      </c>
      <c r="D8" s="9" t="s">
        <v>613</v>
      </c>
      <c r="E8" s="8" t="s">
        <v>73</v>
      </c>
      <c r="F8" s="8">
        <v>30</v>
      </c>
    </row>
    <row r="9" spans="1:7" ht="33" x14ac:dyDescent="0.15">
      <c r="A9" s="7">
        <v>7</v>
      </c>
      <c r="B9" s="8" t="s">
        <v>614</v>
      </c>
      <c r="C9" s="228" t="s">
        <v>633</v>
      </c>
      <c r="D9" s="9" t="s">
        <v>615</v>
      </c>
      <c r="E9" s="8" t="s">
        <v>76</v>
      </c>
      <c r="F9" s="8">
        <v>3</v>
      </c>
    </row>
    <row r="10" spans="1:7" ht="33" x14ac:dyDescent="0.15">
      <c r="A10" s="7">
        <v>8</v>
      </c>
      <c r="B10" s="8" t="s">
        <v>616</v>
      </c>
      <c r="C10" s="228" t="s">
        <v>633</v>
      </c>
      <c r="D10" s="9" t="s">
        <v>617</v>
      </c>
      <c r="E10" s="8" t="s">
        <v>73</v>
      </c>
      <c r="F10" s="8">
        <v>2</v>
      </c>
    </row>
    <row r="11" spans="1:7" ht="33" x14ac:dyDescent="0.15">
      <c r="A11" s="7">
        <v>9</v>
      </c>
      <c r="B11" s="8" t="s">
        <v>618</v>
      </c>
      <c r="C11" s="228" t="s">
        <v>633</v>
      </c>
      <c r="D11" s="9" t="s">
        <v>619</v>
      </c>
      <c r="E11" s="8" t="s">
        <v>14</v>
      </c>
      <c r="F11" s="8">
        <v>4</v>
      </c>
    </row>
    <row r="12" spans="1:7" ht="33" x14ac:dyDescent="0.15">
      <c r="A12" s="7">
        <v>10</v>
      </c>
      <c r="B12" s="8" t="s">
        <v>620</v>
      </c>
      <c r="C12" s="228" t="s">
        <v>633</v>
      </c>
      <c r="D12" s="9" t="s">
        <v>621</v>
      </c>
      <c r="E12" s="8" t="s">
        <v>41</v>
      </c>
      <c r="F12" s="8">
        <v>1</v>
      </c>
    </row>
    <row r="13" spans="1:7" ht="49.5" x14ac:dyDescent="0.15">
      <c r="A13" s="7">
        <v>11</v>
      </c>
      <c r="B13" s="8" t="s">
        <v>622</v>
      </c>
      <c r="C13" s="228" t="s">
        <v>633</v>
      </c>
      <c r="D13" s="9" t="s">
        <v>623</v>
      </c>
      <c r="E13" s="8" t="s">
        <v>41</v>
      </c>
      <c r="F13" s="8">
        <v>1</v>
      </c>
    </row>
  </sheetData>
  <mergeCells count="1">
    <mergeCell ref="A1:F1"/>
  </mergeCells>
  <phoneticPr fontId="29"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1、综合布线</vt:lpstr>
      <vt:lpstr>2、计算机网络</vt:lpstr>
      <vt:lpstr>3、安全防范</vt:lpstr>
      <vt:lpstr>4、公共广播</vt:lpstr>
      <vt:lpstr>5、多媒体会议音控</vt:lpstr>
      <vt:lpstr>6、车辆管理</vt:lpstr>
      <vt:lpstr>7、多媒体显示</vt:lpstr>
      <vt:lpstr>8、机房工程</vt:lpstr>
      <vt:lpstr>9、排队呼叫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李明迪</cp:lastModifiedBy>
  <cp:lastPrinted>2020-05-23T04:00:00Z</cp:lastPrinted>
  <dcterms:created xsi:type="dcterms:W3CDTF">2020-04-01T03:54:00Z</dcterms:created>
  <dcterms:modified xsi:type="dcterms:W3CDTF">2020-07-08T00:41:14Z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WorkbookGuid">
    <vt:lpwstr>2c727656-b7a9-48df-a0a5-37dacc26488b</vt:lpwstr>
  </property>
</Properties>
</file>