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firstSheet="1" activeTab="1"/>
  </bookViews>
  <sheets>
    <sheet name="道路无抬头" sheetId="10" state="hidden" r:id="rId1"/>
    <sheet name="定价材料表" sheetId="17" r:id="rId2"/>
    <sheet name="景观、绿化无抬头 " sheetId="14" state="hidden" r:id="rId3"/>
    <sheet name="景观、绿化有抬头 " sheetId="16" state="hidden" r:id="rId4"/>
    <sheet name="暂定价表无抬头" sheetId="6" state="hidden" r:id="rId5"/>
    <sheet name="暂定价表有抬头" sheetId="5" state="hidden" r:id="rId6"/>
    <sheet name="残值表无抬头" sheetId="12" state="hidden" r:id="rId7"/>
    <sheet name="残值表有抬头" sheetId="13" state="hidden" r:id="rId8"/>
  </sheets>
  <definedNames>
    <definedName name="_xlnm.Print_Area" localSheetId="6">残值表无抬头!$A$1:$H$11</definedName>
    <definedName name="_xlnm.Print_Area" localSheetId="7">残值表有抬头!$A$2:$H$13</definedName>
    <definedName name="_xlnm.Print_Area" localSheetId="4">暂定价表无抬头!$A$1:$H$10</definedName>
    <definedName name="_xlnm.Print_Titles" localSheetId="0">道路无抬头!$1:$2</definedName>
    <definedName name="_xlnm.Print_Titles" localSheetId="1">定价材料表!$1:$3</definedName>
    <definedName name="_xlnm.Print_Titles" localSheetId="2">'景观、绿化无抬头 '!$1:$2</definedName>
    <definedName name="_xlnm.Print_Titles" localSheetId="3">'景观、绿化有抬头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<sst xmlns="http://schemas.openxmlformats.org/spreadsheetml/2006/main" count="1965" uniqueCount="566">
  <si>
    <t>群贤路（西沙路-镜水路段）改造升级工程Ⅰ标                                           定价材料表（道路、桥梁）</t>
  </si>
  <si>
    <t>序号</t>
  </si>
  <si>
    <t>材料名称</t>
  </si>
  <si>
    <t>规格、型号</t>
  </si>
  <si>
    <t>单位</t>
  </si>
  <si>
    <t>数量</t>
  </si>
  <si>
    <t>单价</t>
  </si>
  <si>
    <t>合价</t>
  </si>
  <si>
    <t>备注</t>
  </si>
  <si>
    <t>道路</t>
  </si>
  <si>
    <t>Ф20白石子</t>
  </si>
  <si>
    <t>t</t>
  </si>
  <si>
    <t>除税材料价</t>
  </si>
  <si>
    <t>双联出面</t>
  </si>
  <si>
    <t>诸暨石</t>
  </si>
  <si>
    <t>3mm黑色不透光PC板</t>
  </si>
  <si>
    <t>m2</t>
  </si>
  <si>
    <t>SMA-13沥青玛蹄脂碎石混合料（玄武岩）</t>
  </si>
  <si>
    <t>m3</t>
  </si>
  <si>
    <t>3cm文化石贴面（天然青石板岩）</t>
  </si>
  <si>
    <t>10*10*5cm芝麻灰花岗岩</t>
  </si>
  <si>
    <t>20*60*5cm芝麻灰花岗岩（火烧面）</t>
  </si>
  <si>
    <t>29*60*5cm芝麻灰花岗岩（火烧面）</t>
  </si>
  <si>
    <t>30*15*5cm福鼎黑花岗岩（荔枝面）</t>
  </si>
  <si>
    <t>30*30*5cm芝麻灰花岗岩（火烧面）</t>
  </si>
  <si>
    <t>30*60*5cm芝麻灰花岗岩（火烧面）</t>
  </si>
  <si>
    <t>31*30*5.4cm福鼎黑花岗岩盲道板（机割面）</t>
  </si>
  <si>
    <t>38*100*5cm厚芝麻603花岗岩（抛光、拉丝、倒圆角）台阶</t>
  </si>
  <si>
    <t>钢筋混凝土承插管（Ⅲ级）</t>
  </si>
  <si>
    <t>φ300×4000</t>
  </si>
  <si>
    <t>m</t>
  </si>
  <si>
    <t>φ400×4000</t>
  </si>
  <si>
    <t>φ500×4000</t>
  </si>
  <si>
    <t>φ600×3000</t>
  </si>
  <si>
    <t>φ800×3000</t>
  </si>
  <si>
    <t>φ1000×3000</t>
  </si>
  <si>
    <t>φ1200×3000</t>
  </si>
  <si>
    <t>树池钢板篦子（Q235）</t>
  </si>
  <si>
    <t>2cm厚</t>
  </si>
  <si>
    <t>φ700球墨铸铁D400级盖座</t>
  </si>
  <si>
    <t>套</t>
  </si>
  <si>
    <t>土工格栅</t>
  </si>
  <si>
    <t>钢塑格栅，型号SGS100-100</t>
  </si>
  <si>
    <t>自粘式玻纤格栅</t>
  </si>
  <si>
    <t>15*15*90cm 芝麻灰花岗岩侧石（火烧面）</t>
  </si>
  <si>
    <t>20*40*100芝麻灰花岗岩侧石（抛光面）</t>
  </si>
  <si>
    <t>20*40*50芝麻灰花岗岩侧石（抛光面，弧形）</t>
  </si>
  <si>
    <t>20*70*100芝麻灰花岗岩侧石（抛光面）</t>
  </si>
  <si>
    <t>20*70*50芝麻灰花岗岩侧石（抛光面，弧形）</t>
  </si>
  <si>
    <t>20*75*100芝麻灰花岗岩侧石（抛光面）</t>
  </si>
  <si>
    <t>板D':嵊州红岗岩20*100*70cm，高出地面40cm，外侧面下凹1cm毛面，最外3cm边线抛光面，所有边0.2*0.2倒角，具体详见施工图纸</t>
  </si>
  <si>
    <t>板D:嵊州红岗岩20*100*65cm，高出地面35cm，外侧面下凹1cm毛面，最外3cm边线抛光面，所有边0.2*0.2倒角，具体详见施工图纸</t>
  </si>
  <si>
    <t>20*5*150/（150-180）/110cmG654花岗岩树圈</t>
  </si>
  <si>
    <t>20*5*50cmG654花岗岩（用于树池盖板下）</t>
  </si>
  <si>
    <t>5*3*50cmG654花岗岩（用于树池盖板下）</t>
  </si>
  <si>
    <t>辅助标志</t>
  </si>
  <si>
    <t>200×1000×1.5mm</t>
  </si>
  <si>
    <t>块</t>
  </si>
  <si>
    <t>人行横道指示标志、允许掉头指示标志</t>
  </si>
  <si>
    <t>800×800×1.5mm</t>
  </si>
  <si>
    <t>路名牌</t>
  </si>
  <si>
    <t>1300×360×1.5mm</t>
  </si>
  <si>
    <t>线形诱导标志牌</t>
  </si>
  <si>
    <t>1200×600×1.5mm</t>
  </si>
  <si>
    <t>机、非车道指示标志</t>
  </si>
  <si>
    <t>1400×1000×1.5mm</t>
  </si>
  <si>
    <t>人行横道指示标志</t>
  </si>
  <si>
    <t>△1100mm×1.5mm</t>
  </si>
  <si>
    <t>橡胶警示柱</t>
  </si>
  <si>
    <t>φ80</t>
  </si>
  <si>
    <t>根</t>
  </si>
  <si>
    <t>Φ800×1.5mm</t>
  </si>
  <si>
    <t>Φ1000×1.5mm</t>
  </si>
  <si>
    <t>限速、禁停、限重、限制轴重标志</t>
  </si>
  <si>
    <t>靠右侧道路行驶标志、机非车道指示标志</t>
  </si>
  <si>
    <t>500*500防盗球墨铸铁D400级箅子</t>
  </si>
  <si>
    <t>260×420防盗球墨铸铁D400级篦子</t>
  </si>
  <si>
    <t>450*375球墨铸铁D400级盖座</t>
  </si>
  <si>
    <t>20*10*100cm芝麻灰花岗岩平石（火烧面）</t>
  </si>
  <si>
    <t>20*10*50cm芝麻灰花岗岩平石（火烧面，弧形）</t>
  </si>
  <si>
    <t>20*5*50cm G654花岗岩走边石</t>
  </si>
  <si>
    <t>36W LED投光灯36*1W蓝色/黄色</t>
  </si>
  <si>
    <t>9W LED投光灯3*3黄色</t>
  </si>
  <si>
    <t>洗墙灯M3500-4500mcd/led3000k</t>
  </si>
  <si>
    <t>14.4W</t>
  </si>
  <si>
    <t>中杆路灯</t>
  </si>
  <si>
    <t>灯高 14+6M,180+60W,LED接地（暖光）</t>
  </si>
  <si>
    <t>灯高 12+12M,180+180W,LED接地（暖光）</t>
  </si>
  <si>
    <t>灯高 12+6M,180+60W,LED接地（暖光）</t>
  </si>
  <si>
    <t>灯高 12M,180W,LED接地（暖光）</t>
  </si>
  <si>
    <t>灯高 14+14M,180+180W,LED接地（暖光）</t>
  </si>
  <si>
    <t>H=6m庭院灯灯杆</t>
  </si>
  <si>
    <t>电子变压器</t>
  </si>
  <si>
    <t>台</t>
  </si>
  <si>
    <t>0.8mm铝合金线槽40*20</t>
  </si>
  <si>
    <t>0.8mm铝合金线槽50*25</t>
  </si>
  <si>
    <t>接地极</t>
  </si>
  <si>
    <t>镀锌扁钢40*4*2500</t>
  </si>
  <si>
    <t>停车指示标志、辅道驶入指示标志</t>
  </si>
  <si>
    <t>1600×1200×1.5mm，Ⅳ类反光膜</t>
  </si>
  <si>
    <t>停车让行标志</t>
  </si>
  <si>
    <t>正八边形边长800×1.5mm，Ⅳ类反光膜</t>
  </si>
  <si>
    <t>分向指示牌</t>
  </si>
  <si>
    <t>5400×1800×2.5mm，Ⅳ类反光膜</t>
  </si>
  <si>
    <t>1600×1800×2mm，Ⅳ类反光膜</t>
  </si>
  <si>
    <t>3650×1600×2mm，Ⅳ类反光膜</t>
  </si>
  <si>
    <t>2500×1600×2mm，Ⅳ类反光膜</t>
  </si>
  <si>
    <t>3200×1700×2mm，Ⅳ类反光膜</t>
  </si>
  <si>
    <t>1700×1900×2mm，Ⅳ类反光膜</t>
  </si>
  <si>
    <t>4300×1800×2.5mm，Ⅳ类反光膜</t>
  </si>
  <si>
    <t>1500×1700×2mm，Ⅳ类反光膜</t>
  </si>
  <si>
    <t>6300×1900×2.5mm，Ⅳ类反光膜</t>
  </si>
  <si>
    <t>5000×1900×2.5mm，Ⅳ类反光膜</t>
  </si>
  <si>
    <t>4400×1700×2.5mm，Ⅳ类反光膜</t>
  </si>
  <si>
    <t>学校区域告示标志</t>
  </si>
  <si>
    <t>3500×2000×2mm，Ⅳ类反光膜</t>
  </si>
  <si>
    <t>指路标志</t>
  </si>
  <si>
    <t>2150×1150×2mm，Ⅳ类反光膜</t>
  </si>
  <si>
    <t>4400×2400×2.5mm，Ⅳ类反光膜</t>
  </si>
  <si>
    <t>5000×2700×2.5mm，Ⅳ类反光膜</t>
  </si>
  <si>
    <t>行车指示标志、车道数变少指示标志</t>
  </si>
  <si>
    <t>1500×2000×2mm，Ⅳ类反光膜</t>
  </si>
  <si>
    <t>车辆基地指示标志</t>
  </si>
  <si>
    <t>3000×1800×2mm，Ⅳ类反光膜</t>
  </si>
  <si>
    <t>标志杆</t>
  </si>
  <si>
    <t>Φ114×6×3800单柱式标志杆</t>
  </si>
  <si>
    <t>桥梁亮化配电箱，Pe=0.578KW</t>
  </si>
  <si>
    <t>桥梁亮化配电箱，Pe=0.87KW</t>
  </si>
  <si>
    <t>桥梁亮化配电箱，Pe=1.158KW</t>
  </si>
  <si>
    <t>桥梁亮化配电箱，Pe=1.8KW</t>
  </si>
  <si>
    <t>桥梁亮化配电箱，Pe=2.952KW</t>
  </si>
  <si>
    <t>75WLED庭院灯(暖光、防雷)</t>
  </si>
  <si>
    <t>4*400W接地扇形中杆高压钠灯(防雷型)</t>
  </si>
  <si>
    <t xml:space="preserve">4*400W接地环形中杆高压钠灯(防雷型)安装 </t>
  </si>
  <si>
    <t>双球形避雷针（球径150/200mm），包括法兰盘、螺丝、垫圈和引下线等</t>
  </si>
  <si>
    <t>Ф3钢丝网，网格尺寸100*100mm</t>
  </si>
  <si>
    <t>Ф4钢丝网，网格尺寸50*50mm</t>
  </si>
  <si>
    <t>1.5cm厚军绿色人工塑料草皮，加密草</t>
  </si>
  <si>
    <t>单列价</t>
  </si>
  <si>
    <t>1.5cm厚军绿色人工塑料草皮，加密草(回收77%)</t>
  </si>
  <si>
    <t>2厚镜面不锈钢铭牌(成品定制)</t>
  </si>
  <si>
    <t>5cm SFP-13半柔性路面，包括浆液制备、灌注及养护</t>
  </si>
  <si>
    <t>5mm厚环氧磨耗层（黑刚玉骨料+改良型环氧树脂底漆）</t>
  </si>
  <si>
    <t>6*6铁丝网格</t>
  </si>
  <si>
    <t>6*6铁丝网格(回收77%)</t>
  </si>
  <si>
    <t>900万智能交通高清摄像机</t>
  </si>
  <si>
    <t>D14膨胀螺栓</t>
  </si>
  <si>
    <t>颗</t>
  </si>
  <si>
    <t>φ22套螺纹</t>
  </si>
  <si>
    <t>专配防水条</t>
  </si>
  <si>
    <t>人工清除侧石铺底砂浆，分类码堆包装</t>
  </si>
  <si>
    <t>人脸卡口</t>
  </si>
  <si>
    <t>个</t>
  </si>
  <si>
    <t>人行信号灯灯头</t>
  </si>
  <si>
    <t>低位球机</t>
  </si>
  <si>
    <t>侧面散热孔加工费</t>
  </si>
  <si>
    <t>面</t>
  </si>
  <si>
    <t>信号控制机</t>
  </si>
  <si>
    <t>光纤收发器</t>
  </si>
  <si>
    <t>对</t>
  </si>
  <si>
    <t>凳面弧度加工费</t>
  </si>
  <si>
    <t>处</t>
  </si>
  <si>
    <t>可拆卸画布框30*15*1.2mm铝管</t>
  </si>
  <si>
    <t>墩A':芝麻灰花岗岩，20*60*90cm，高出地面60cm，外侧面下凹1cm毛面，最外3cm边线、侧面及图案处抛光面，所有边0.2*0.2倒角，具体详见施工图纸</t>
  </si>
  <si>
    <t>墩A:芝麻灰花岗岩，20*55*85cm，高出地面55cm，外侧面下凹1cm毛面，最外3cm边线、侧面及图案处抛光面，所有边0.2*0.2倒角，具体详见施工图纸</t>
  </si>
  <si>
    <t>墩B':芝麻灰花岗岩，20*50*80cm，高出地面50cm，外侧面下凹1cm毛面，最外3cm边线、侧面及图案处抛光面，所有边0.2*0.2倒角，具体详见施工图纸</t>
  </si>
  <si>
    <t>墩B:芝麻灰花岗岩，20*45*75cm，高出地面45cm，外侧面下凹1cm毛面，最外3cm边线、侧面及图案处抛光面，所有边0.2*0.2倒角，具体详见施工图纸</t>
  </si>
  <si>
    <t>多功能智慧机箱</t>
  </si>
  <si>
    <t>太阳能黄闪灯</t>
  </si>
  <si>
    <t>工业交换机</t>
  </si>
  <si>
    <t>左转掉头灯</t>
  </si>
  <si>
    <t>所有金属表面涂装前化学除油物理喷砂后在金属表面喷涂第一层底漆，与金属表面紧密结合，第一道底漆喷涂后刮涂原子灰腻子，腻子刮完后用红外线烤灯进行烘烤</t>
  </si>
  <si>
    <t>承托弓内牙套</t>
  </si>
  <si>
    <t>承托弓激光激光开孔</t>
  </si>
  <si>
    <t>抗裂贴</t>
  </si>
  <si>
    <t>掉头灯</t>
  </si>
  <si>
    <t>施工期交通标志：3000*1500*3mm铝合金标志，背面Ф89*5支撑，龙骨，Ф89*5立柱，采用Ⅳ类反光膜，具体详见图纸，回收利用75%</t>
  </si>
  <si>
    <t>机动车圆盘信号灯</t>
  </si>
  <si>
    <t>机动车左转箭头灯</t>
  </si>
  <si>
    <t>机非隔离带端头石：R75*40cm厚芝麻灰花岗岩，高出地面部分抛光面，棱边倒角2mm，不设孔，具体详见施工图纸</t>
  </si>
  <si>
    <t>机非隔离带端头石：R80*40cm厚芝麻灰花岗岩，高出地面部分抛光面，棱边倒角2mm，具体详见施工图纸</t>
  </si>
  <si>
    <t>板C':嵊州红岗岩20*100*70cm，高出地面40cm，外侧面下凹1cm毛面，最外3cm边线、侧面及图案处抛光面，所有边0.2*0.2倒角，具体详见施工图纸</t>
  </si>
  <si>
    <t>板C:嵊州红岗岩20*100*65cm，高出地面35cm，外侧面下凹1cm毛面，最外3cm边线、侧面及图案处抛光面，所有边0.2*0.2倒角，具体详见施工图纸</t>
  </si>
  <si>
    <t>板块解小</t>
  </si>
  <si>
    <t>灯布制作安装：L855 500D×500D 甲方看样后施工</t>
  </si>
  <si>
    <t>环境灯</t>
  </si>
  <si>
    <t>现状井升降，包括现状井盖座拆除、及废料外运</t>
  </si>
  <si>
    <t>种植土回填</t>
  </si>
  <si>
    <t>端头石A：R175*65cm厚芝麻灰花岗岩，高出地面35cm,外侧面下凹1cm凿毛，外框2cm抛光面，道口桩孔Ф16.4cm，端头石棱边倒角2mm，具体详见施工图纸</t>
  </si>
  <si>
    <t>端头石B'：R100*70cm厚芝麻灰花岗岩，高出地面40cm,外侧面下凹1cm凿毛，外框2cm抛光面，道口桩孔Ф16.4cm，端头石棱边倒角2mm，具体详见施工图纸(宝业路口宽度大于3.5m)</t>
  </si>
  <si>
    <t>端头石B：R100*65cm厚芝麻灰花岗岩，高出地面35cm,外侧面下凹1cm凿毛，外框2cm抛光面，道口桩孔Ф16.4cm，端头石棱边倒角2mm，具体详见施工图纸(小佐路口，宽度大于3.5m)</t>
  </si>
  <si>
    <t>端头石B：R125*65cm厚芝麻灰花岗岩，高出地面35cm,外侧面下凹1cm凿毛，外框2cm抛光面，道口桩孔Ф16.4cm，端头石棱边倒角2mm，具体详见施工图纸</t>
  </si>
  <si>
    <t>端头石B：R75*65cm厚芝麻灰花岗岩，高出地面35cm,外侧面下凹1cm凿毛，外框2cm抛光面，道口桩孔Ф16.4cm，端头石棱边倒角2mm，具体详见施工图纸</t>
  </si>
  <si>
    <t>端头石C'：70*75*Lcm厚芝麻灰花岗岩，两侧下凹1cm凿毛，棱边倒角2mm，具体详见施工图纸(宝业路口，宽度大于3.5m)</t>
  </si>
  <si>
    <t>端头石C：65*75*150cm厚芝麻灰花岗岩，两侧下凹1cm凿毛，棱边倒角2mm，具体详见施工图纸</t>
  </si>
  <si>
    <t>端头石C：65*75*250cm厚芝麻灰花岗岩，两侧下凹1cm凿毛，棱边倒角2mm，具体详见施工图纸</t>
  </si>
  <si>
    <t>端头石C：65*75*Lcm厚芝麻灰花岗岩，两侧下凹1cm凿毛，棱边倒角2mm，具体详见施工图纸(小佐路口，宽度大于3.5m)</t>
  </si>
  <si>
    <t>红外白光爆闪灯</t>
  </si>
  <si>
    <t>线形诱导标志：2400*800*3mm铝合金标志，背面Ф89*5支撑，龙骨，Ф89*5立柱，采用Ⅳ类反光膜，具体详见图纸，回收利用77%</t>
  </si>
  <si>
    <t>综合管控一体机</t>
  </si>
  <si>
    <t>视频车检信号转换器</t>
  </si>
  <si>
    <t>设备安装调试</t>
  </si>
  <si>
    <t>项</t>
  </si>
  <si>
    <t>车道灯</t>
  </si>
  <si>
    <t>违停球机</t>
  </si>
  <si>
    <t>雷达视频车检器</t>
  </si>
  <si>
    <t>黄黑相间的反光膜</t>
  </si>
  <si>
    <t>桥梁</t>
  </si>
  <si>
    <t>120*260球墨铸铁格栅井</t>
  </si>
  <si>
    <t>铸铁</t>
  </si>
  <si>
    <t>72*53*5cm芝麻灰花岗岩盖板</t>
  </si>
  <si>
    <t>60型伸缩缝</t>
  </si>
  <si>
    <t>碳纤维布</t>
  </si>
  <si>
    <t>200g/m2</t>
  </si>
  <si>
    <t>平均5mm厚环氧磨耗层</t>
  </si>
  <si>
    <t>平均7mm厚环氧磨耗层</t>
  </si>
  <si>
    <t>拆除老桥人行道伸缩缝</t>
  </si>
  <si>
    <t>拆除老桥桥梁伸缩缝</t>
  </si>
  <si>
    <t>盲道聚合物砂浆</t>
  </si>
  <si>
    <t>第一类裂缝处理压力注浆法</t>
  </si>
  <si>
    <t>第三类裂缝处理自动低压渗注</t>
  </si>
  <si>
    <t>第二类裂缝处理表面封闭法</t>
  </si>
  <si>
    <t>钢梁</t>
  </si>
  <si>
    <t>合计</t>
  </si>
  <si>
    <t/>
  </si>
  <si>
    <t>建设单位盖章</t>
  </si>
  <si>
    <t>编标单位盖章</t>
  </si>
  <si>
    <t>审标单位盖章</t>
  </si>
  <si>
    <t xml:space="preserve">学院学生宿舍消防设施提升工程一期建设项目定价材料表 </t>
  </si>
  <si>
    <t>规格、型号、品牌</t>
  </si>
  <si>
    <t>合价(元)</t>
  </si>
  <si>
    <t>楼层显示器</t>
  </si>
  <si>
    <t>松江云安（上海）、利达（北京）、海湾（秦皇岛）</t>
  </si>
  <si>
    <t>63</t>
  </si>
  <si>
    <t>482</t>
  </si>
  <si>
    <t>电话主机</t>
  </si>
  <si>
    <t>1</t>
  </si>
  <si>
    <t>1150</t>
  </si>
  <si>
    <t>带电话插孔手动报警按钮</t>
  </si>
  <si>
    <t>126</t>
  </si>
  <si>
    <t>40.77</t>
  </si>
  <si>
    <t>消火栓起泵按钮</t>
  </si>
  <si>
    <t>210</t>
  </si>
  <si>
    <t>42.48</t>
  </si>
  <si>
    <t>CRT图形显示</t>
  </si>
  <si>
    <t>2</t>
  </si>
  <si>
    <t>9108.5</t>
  </si>
  <si>
    <t xml:space="preserve">点型光电感烟火灾探测器 </t>
  </si>
  <si>
    <t>1991</t>
  </si>
  <si>
    <t>46.02</t>
  </si>
  <si>
    <t>火灾报警控制器</t>
  </si>
  <si>
    <t>9204</t>
  </si>
  <si>
    <t>声光报警器</t>
  </si>
  <si>
    <t>151</t>
  </si>
  <si>
    <t>53.98</t>
  </si>
  <si>
    <t>消防广播(阻燃型) 3W</t>
  </si>
  <si>
    <t>179</t>
  </si>
  <si>
    <t>45</t>
  </si>
  <si>
    <t>短路隔离器</t>
  </si>
  <si>
    <t>188</t>
  </si>
  <si>
    <t>34.64</t>
  </si>
  <si>
    <t>输入/输出模块</t>
  </si>
  <si>
    <t>75</t>
  </si>
  <si>
    <t>43.3</t>
  </si>
  <si>
    <t>消防端子箱</t>
  </si>
  <si>
    <t>65</t>
  </si>
  <si>
    <t>400</t>
  </si>
  <si>
    <t>广播功放</t>
  </si>
  <si>
    <t>1372</t>
  </si>
  <si>
    <t>消防广播</t>
  </si>
  <si>
    <t>1504</t>
  </si>
  <si>
    <t>元</t>
  </si>
  <si>
    <t>群贤路（西沙路-镜水路段）改造升级工程Ⅰ标                                                     定价材料表（景观、绿化）</t>
  </si>
  <si>
    <t>景观</t>
  </si>
  <si>
    <t>2.509</t>
  </si>
  <si>
    <t>360</t>
  </si>
  <si>
    <t>6.363</t>
  </si>
  <si>
    <t>1739</t>
  </si>
  <si>
    <t>14*60*5cm福鼎黑花岗岩（荔枝面）</t>
  </si>
  <si>
    <t>9.231</t>
  </si>
  <si>
    <t>350</t>
  </si>
  <si>
    <t>15*60*5cm福鼎黑花岗岩（荔枝面）</t>
  </si>
  <si>
    <t>176.358</t>
  </si>
  <si>
    <t>826.22</t>
  </si>
  <si>
    <t>160</t>
  </si>
  <si>
    <t>2317.695</t>
  </si>
  <si>
    <t>30*60*5cm福鼎黑花岗岩（荔枝面）</t>
  </si>
  <si>
    <t>286.039</t>
  </si>
  <si>
    <t>5304.459</t>
  </si>
  <si>
    <t>1215.452</t>
  </si>
  <si>
    <t>380</t>
  </si>
  <si>
    <t>45*60*5cm福鼎黑花岗岩（荔枝面）</t>
  </si>
  <si>
    <t>371.402</t>
  </si>
  <si>
    <t>60*60*5cm福鼎黑花岗岩（荔枝面）</t>
  </si>
  <si>
    <t>93.891</t>
  </si>
  <si>
    <t>PE打孔管（盲管 ）</t>
  </si>
  <si>
    <t>Φ150</t>
  </si>
  <si>
    <t>5328.243</t>
  </si>
  <si>
    <t>26</t>
  </si>
  <si>
    <t>Φ200</t>
  </si>
  <si>
    <t>53.694</t>
  </si>
  <si>
    <t>38</t>
  </si>
  <si>
    <t>钢筋混凝土承插管</t>
  </si>
  <si>
    <t>23.634</t>
  </si>
  <si>
    <t>129.5</t>
  </si>
  <si>
    <t>113.203</t>
  </si>
  <si>
    <t>1800</t>
  </si>
  <si>
    <t>Ф700不锈钢草盆井盖</t>
  </si>
  <si>
    <t>20</t>
  </si>
  <si>
    <t>720</t>
  </si>
  <si>
    <t>400*500cm芝麻灰抛光面花岗岩圆形花坛（含异形加工费，转角处弧形切割）</t>
  </si>
  <si>
    <t>21.442</t>
  </si>
  <si>
    <t>600</t>
  </si>
  <si>
    <t>500宽550厚白色人造石（首选泰科石）坐凳</t>
  </si>
  <si>
    <t>181.8</t>
  </si>
  <si>
    <t>1600</t>
  </si>
  <si>
    <t>900*1000*550cm芝麻灰抛光面花岗岩坐凳</t>
  </si>
  <si>
    <t>47.47</t>
  </si>
  <si>
    <t>1320</t>
  </si>
  <si>
    <t>900*150*150芝麻灰花岗岩侧石(火烧面)</t>
  </si>
  <si>
    <t>2197.477</t>
  </si>
  <si>
    <t>69.63</t>
  </si>
  <si>
    <t>900*150*150芝麻灰花岗岩侧石(火烧面，弧形)</t>
  </si>
  <si>
    <t>421.554</t>
  </si>
  <si>
    <t>89.63</t>
  </si>
  <si>
    <t>900*200*150芝麻灰花岗岩侧石(火烧面)</t>
  </si>
  <si>
    <t>1266.055</t>
  </si>
  <si>
    <t>89.5</t>
  </si>
  <si>
    <t>900*200*150芝麻灰花岗岩侧石(火烧面，弧形)</t>
  </si>
  <si>
    <t>42.521</t>
  </si>
  <si>
    <t>109.5</t>
  </si>
  <si>
    <t>180*20*10cm芝麻灰（火烧面）花岗岩树圈</t>
  </si>
  <si>
    <t>465.408</t>
  </si>
  <si>
    <t>55.6</t>
  </si>
  <si>
    <t>450*450不锈钢隐形井盖(绿地用)</t>
  </si>
  <si>
    <t>30</t>
  </si>
  <si>
    <t>650</t>
  </si>
  <si>
    <t>450*750方形溢流口球墨铸铁篦子</t>
  </si>
  <si>
    <t>500</t>
  </si>
  <si>
    <t>圆形溢流口球墨铸铁篦子（成品购买）</t>
  </si>
  <si>
    <t>投光灯</t>
  </si>
  <si>
    <t>32W LED</t>
  </si>
  <si>
    <t>385.416</t>
  </si>
  <si>
    <t>342</t>
  </si>
  <si>
    <t>庭院路灯</t>
  </si>
  <si>
    <t>46W LED (含灯杆=4m）</t>
  </si>
  <si>
    <t>60.6</t>
  </si>
  <si>
    <t>1731</t>
  </si>
  <si>
    <t>景墙字体灯带</t>
  </si>
  <si>
    <t>18.554</t>
  </si>
  <si>
    <t>60</t>
  </si>
  <si>
    <t>成套配电箱</t>
  </si>
  <si>
    <t>AL2</t>
  </si>
  <si>
    <t>2866</t>
  </si>
  <si>
    <t>AL3</t>
  </si>
  <si>
    <t>AL5</t>
  </si>
  <si>
    <t>2766</t>
  </si>
  <si>
    <t>AL4</t>
  </si>
  <si>
    <t>AL1</t>
  </si>
  <si>
    <t>2cm厚军绿色人工塑料草皮，用万能胶水固定</t>
  </si>
  <si>
    <t>1367.4</t>
  </si>
  <si>
    <t>14</t>
  </si>
  <si>
    <t>2厚钢板漏窗件，喷深灰色氟碳漆，由专业厂家定制，详见图</t>
  </si>
  <si>
    <t>198.29</t>
  </si>
  <si>
    <t>550</t>
  </si>
  <si>
    <t>120</t>
  </si>
  <si>
    <t>500*500花岗岩盖板（同相近铺装材质规格，含不锈钢底托，做法参照景观铺装井盖改造）安装</t>
  </si>
  <si>
    <t>50</t>
  </si>
  <si>
    <t>5厚PVC（咖啡色）挡墙图案</t>
  </si>
  <si>
    <t>455.8</t>
  </si>
  <si>
    <t>“KEQIAO”字样，5厚不锈钢板，外明黄色烧漆，专业胶水固定</t>
  </si>
  <si>
    <t>24</t>
  </si>
  <si>
    <t>800</t>
  </si>
  <si>
    <t>“时间柯桥，FASHIONKEQIAO”字样，5厚不锈钢板字体，500高，字凸起50</t>
  </si>
  <si>
    <t>17</t>
  </si>
  <si>
    <t>585</t>
  </si>
  <si>
    <t>包塑勾花网</t>
  </si>
  <si>
    <t>1267.2</t>
  </si>
  <si>
    <t>13</t>
  </si>
  <si>
    <t>截污篮</t>
  </si>
  <si>
    <t>150</t>
  </si>
  <si>
    <t>拆除现有老围墙</t>
  </si>
  <si>
    <t>30000</t>
  </si>
  <si>
    <t>4205.517</t>
  </si>
  <si>
    <t>25</t>
  </si>
  <si>
    <t>桥栏杆柱采用铸造石，外饰灰色真石漆，花纹处内凹5mm，外饰深灰色真石漆,上护栏杆4厚100*1000古铜色不锈钢方管，下护栏杆采用3厚50*50古铜色不锈钢方管，栏板采用1.2厚20*40古钢色不锈钢方管，由专业厂家成品定制，包含预埋基础</t>
  </si>
  <si>
    <t>906</t>
  </si>
  <si>
    <t>2200</t>
  </si>
  <si>
    <t>沥青路面割缝</t>
  </si>
  <si>
    <t>3</t>
  </si>
  <si>
    <t>洗米石~厚度150(mm)</t>
  </si>
  <si>
    <t>162.585</t>
  </si>
  <si>
    <t>1000</t>
  </si>
  <si>
    <t>现状井下降（含现状井盖座拆除、及废料外运）</t>
  </si>
  <si>
    <t>100</t>
  </si>
  <si>
    <t>种植土回填（外购）</t>
  </si>
  <si>
    <t>6135</t>
  </si>
  <si>
    <t>10</t>
  </si>
  <si>
    <t>穿孔铝板外罩</t>
  </si>
  <si>
    <t>64</t>
  </si>
  <si>
    <t>450</t>
  </si>
  <si>
    <t>防坠网安装</t>
  </si>
  <si>
    <t>102</t>
  </si>
  <si>
    <t>绿化</t>
  </si>
  <si>
    <t>乌桕A，高度600以上，胸径22.1，篷形500以上，全冠，自然树形，树形饱满，优美。分枝点2.2~2.5米高，精品苗</t>
  </si>
  <si>
    <t>株</t>
  </si>
  <si>
    <t>9</t>
  </si>
  <si>
    <t>3000</t>
  </si>
  <si>
    <t>多杆沙朴，高度650以上，4杆以上每杆15cm左右，篷形450以上，全冠，自然树形，树形饱满，优美。分枝点2.0~4.0米高，精品苗（需甲方、设计、施工、监理四方主体看样确定）</t>
  </si>
  <si>
    <t>13500</t>
  </si>
  <si>
    <t>沙朴A，高度650以上，胸径30.1，篷形450以上，全冠，自然树形，树形饱满，优美。分枝点2.0~4.0米高，精品苗</t>
  </si>
  <si>
    <t>19</t>
  </si>
  <si>
    <t>7300</t>
  </si>
  <si>
    <t>沙朴B，高度600以上，胸径25.1，篷形400以上，全冠，自然树形，树形饱满，优美。分枝点2.0~3.5米高，精品苗</t>
  </si>
  <si>
    <t>53</t>
  </si>
  <si>
    <t>5500</t>
  </si>
  <si>
    <t>沙朴C，高度600以上，胸径20.1，篷形350以上，全冠，自然树形，树形饱满，优美。分枝点2.0~3.5米高，精品苗</t>
  </si>
  <si>
    <t>3300</t>
  </si>
  <si>
    <t>香樟A，高度700-850以上，胸径35.1，篷形500以上，全冠熟苗，移栽4年至5年，三级分叉以上，一级主枝三枝以上，树形饱满优美，分枝点2.2-2.8米高，精品苗</t>
  </si>
  <si>
    <t>5</t>
  </si>
  <si>
    <t>4035</t>
  </si>
  <si>
    <t>花叶芦竹，高度&gt;70cm，5芽/丛，16丛/m2</t>
  </si>
  <si>
    <t>112</t>
  </si>
  <si>
    <t>52</t>
  </si>
  <si>
    <t>常绿鸢尾，高度40cm，42株/m2</t>
  </si>
  <si>
    <t>38.22</t>
  </si>
  <si>
    <t>紫花酢浆草，64株/m2</t>
  </si>
  <si>
    <t>49</t>
  </si>
  <si>
    <t>19.2</t>
  </si>
  <si>
    <t>金边阔叶麦冬，64株/m2</t>
  </si>
  <si>
    <t>808</t>
  </si>
  <si>
    <t>51.2</t>
  </si>
  <si>
    <t>金心苔草，64株/m2</t>
  </si>
  <si>
    <t>171</t>
  </si>
  <si>
    <t>102.4</t>
  </si>
  <si>
    <t>常夏石竹，81株/m2，容器精品苗</t>
  </si>
  <si>
    <t>31.59</t>
  </si>
  <si>
    <t>地被月季，42株/m2</t>
  </si>
  <si>
    <t>1359</t>
  </si>
  <si>
    <t>54.6</t>
  </si>
  <si>
    <t>紫娇花，64株/m2</t>
  </si>
  <si>
    <t>115</t>
  </si>
  <si>
    <t>89.6</t>
  </si>
  <si>
    <t>金边阔叶麦冬混种石蒜，金边阔叶麦冬36株/m2，石蒜36株/m2</t>
  </si>
  <si>
    <t>1496</t>
  </si>
  <si>
    <t>45.6</t>
  </si>
  <si>
    <t>矮蒲苇，高度&gt;50cm，50根/丛，4丛/m2</t>
  </si>
  <si>
    <t>11</t>
  </si>
  <si>
    <t>金娃娃萱草混种石蒜，金娃娃萱草36株/m2，石蒜36株/m2</t>
  </si>
  <si>
    <t>96</t>
  </si>
  <si>
    <t>35.16</t>
  </si>
  <si>
    <t>韭兰混种石蒜，韭兰49株/m2，石蒜36株/m2</t>
  </si>
  <si>
    <t>319</t>
  </si>
  <si>
    <t>44.4</t>
  </si>
  <si>
    <t>兰花三七混种石蒜，兰花三七49株/m2，石蒜36株/m2</t>
  </si>
  <si>
    <t>45.5</t>
  </si>
  <si>
    <t>黄金菊，高度25cm，篷形25cm，56株/m2</t>
  </si>
  <si>
    <t>211</t>
  </si>
  <si>
    <t>58.24</t>
  </si>
  <si>
    <t>八宝景天，高度25cm，篷形25cm，56株/m2</t>
  </si>
  <si>
    <t>72</t>
  </si>
  <si>
    <t>29.12</t>
  </si>
  <si>
    <t>细叶芒，高度100cm，50根/丛，4丛/m2</t>
  </si>
  <si>
    <t>15</t>
  </si>
  <si>
    <t>狼尾草，高度50cm，64株/m2</t>
  </si>
  <si>
    <t>12.8</t>
  </si>
  <si>
    <t>紫鸭趾草，高度15cm，篷形20cm，64株/m2</t>
  </si>
  <si>
    <t>31</t>
  </si>
  <si>
    <t>38.4</t>
  </si>
  <si>
    <t>金焰绣线菊，高度25cm，篷形25cm，56株/m2</t>
  </si>
  <si>
    <t>26.88</t>
  </si>
  <si>
    <t>红王子锦带，高度35cm，篷形35cm，42株/m2</t>
  </si>
  <si>
    <t>27.3</t>
  </si>
  <si>
    <t>火焰南天竹，高度25cm，篷形25cm，49株/m2</t>
  </si>
  <si>
    <t>1534</t>
  </si>
  <si>
    <t>490</t>
  </si>
  <si>
    <t>亚菊，高度25cm，篷形25cm，56株/m2</t>
  </si>
  <si>
    <t>28</t>
  </si>
  <si>
    <t>金边大花六道木，高度35cm，篷形35cm，42株/m2</t>
  </si>
  <si>
    <t>83</t>
  </si>
  <si>
    <t>32.76</t>
  </si>
  <si>
    <t>花叶美人蕉，高度50cm，25株/m2</t>
  </si>
  <si>
    <t>32.79</t>
  </si>
  <si>
    <t>云南黄馨，高度40cm，篷形30cm，30株/m2</t>
  </si>
  <si>
    <t>32</t>
  </si>
  <si>
    <t>19.5</t>
  </si>
  <si>
    <t>大花香水月季，高度30cm，篷形25cm，42株/m2</t>
  </si>
  <si>
    <t>37</t>
  </si>
  <si>
    <t>35.7</t>
  </si>
  <si>
    <t>一叶兰，高度30cm，篷形25cm，56株/m2</t>
  </si>
  <si>
    <t>33.6</t>
  </si>
  <si>
    <t>狭叶十大功劳，高度30cm，篷形25cm，42株/m2</t>
  </si>
  <si>
    <t>70</t>
  </si>
  <si>
    <t>24.57</t>
  </si>
  <si>
    <t>匍枝亮绿忍冬，高度30cm，篷形25cm，42株/m2</t>
  </si>
  <si>
    <t>69</t>
  </si>
  <si>
    <t>31.668</t>
  </si>
  <si>
    <t>金边玉簪，高度35cm，篷形35cm，49株/m2</t>
  </si>
  <si>
    <t>12.74</t>
  </si>
  <si>
    <t>小叶栀子，高度25cm，篷形25cm，56株/m2</t>
  </si>
  <si>
    <t>479</t>
  </si>
  <si>
    <t>40.88</t>
  </si>
  <si>
    <t>熊掌木，高度35cm，篷形35cm，42株/m2</t>
  </si>
  <si>
    <t>39</t>
  </si>
  <si>
    <t>42</t>
  </si>
  <si>
    <t>结香，高度50cm，篷形30cm，20株/m2</t>
  </si>
  <si>
    <t>一串红，高度25cm，篷形15cm，64株/m2</t>
  </si>
  <si>
    <t>18.304</t>
  </si>
  <si>
    <t>五叶地锦，64株/m2</t>
  </si>
  <si>
    <t>银叶菊，高度25cm，篷形25cm，56株/m2</t>
  </si>
  <si>
    <t>20.72</t>
  </si>
  <si>
    <t>乌桕B</t>
  </si>
  <si>
    <t>高度500以上，胸径18.1，篷形450以上，全冠，自然树形，树形饱满，优美。分枝点2.2~2.5米高，精品苗</t>
  </si>
  <si>
    <t>2000</t>
  </si>
  <si>
    <t>美人梅</t>
  </si>
  <si>
    <t>高度280cm，D10.1，篷形250cm，全冠，自然树形，树形伸展，优美。实生精品苗</t>
  </si>
  <si>
    <t>205</t>
  </si>
  <si>
    <t>494</t>
  </si>
  <si>
    <t>桂花A</t>
  </si>
  <si>
    <t>高度550，＞D15.1cm，篷形500cm以上，全冠，分枝点高60~100左右、树形饱满，优美，八月桂，精品苗</t>
  </si>
  <si>
    <t>6</t>
  </si>
  <si>
    <t>1400</t>
  </si>
  <si>
    <t>黄金香柳</t>
  </si>
  <si>
    <t>高度100cm，篷形120cm</t>
  </si>
  <si>
    <t>大叶栀子球</t>
  </si>
  <si>
    <t>高度90cm，篷形100cm，篷形良好，半球形，种植于草坪上时篷形离地＜15cm</t>
  </si>
  <si>
    <t>大南天竹</t>
  </si>
  <si>
    <t>高度80cm，篷形60cm</t>
  </si>
  <si>
    <t>黄金间碧玉竹，5株/m2，梅花桩种植</t>
  </si>
  <si>
    <t>D4</t>
  </si>
  <si>
    <t>830</t>
  </si>
  <si>
    <t xml:space="preserve">四季鲜花：81株/m2 </t>
  </si>
  <si>
    <t>7775</t>
  </si>
  <si>
    <t>81</t>
  </si>
  <si>
    <t>种植土回填及造型</t>
  </si>
  <si>
    <t>6936.54</t>
  </si>
  <si>
    <t>置石（黄石）A：高*长*宽200*100cm*60cm左右</t>
  </si>
  <si>
    <t>1200</t>
  </si>
  <si>
    <t>置石（黄石）B：高*长*宽160*80cm*60cm左右</t>
  </si>
  <si>
    <t>768</t>
  </si>
  <si>
    <t>置石（黄石）C：高*长*宽120*60cm*50cm左右</t>
  </si>
  <si>
    <t>置石（黄石）D：高*长*宽90*60cm*50cm左右</t>
  </si>
  <si>
    <t>12</t>
  </si>
  <si>
    <t>270</t>
  </si>
  <si>
    <t>黄泥</t>
  </si>
  <si>
    <t>7790.7</t>
  </si>
  <si>
    <t>绍兴市柯桥区财政项目预算审核中心：</t>
  </si>
  <si>
    <t xml:space="preserve">    我单位组织实施的群贤路（西沙路-镜水路段）改造升级工程Ⅰ标，以下为定价材料，已取得所列价格的材料样品（或品牌、型号、货号），并将在实际施工时予以落实。</t>
  </si>
  <si>
    <t>群贤路（西沙路-镜水路段）改造升级工程Ⅰ标                        暂定价表</t>
  </si>
  <si>
    <t>造型罗汉松A</t>
  </si>
  <si>
    <t>高度500-550，篷形400以上，全冠，盆景式，层状，8层以上，精品苗（需甲方、设计、施工、监理四方主体看样确认）</t>
  </si>
  <si>
    <t>暂定价</t>
  </si>
  <si>
    <t>造型罗汉松B</t>
  </si>
  <si>
    <t>高度400-450，篷形350以上，全冠，盆景式，层状，6层以上，精品苗（需甲方、设计、施工、监理四方主体看样确认）</t>
  </si>
  <si>
    <t>注：“暂定价”包括主辅材、材料制作、安装费、运输损耗、定额损耗等各种损耗及运输费、采保费、管理费、利润、规费、税金等一切相关费用。上述暂定价投标单位在报价时不得下浮。</t>
  </si>
  <si>
    <t>群贤路（西沙路-镜水路段）改造升级工程Ⅰ标                                  暂定价表</t>
  </si>
  <si>
    <t>绍兴市柯桥区财政项目预算审核中心：
    我单位组织实施的群贤路（西沙路-镜水路段）改造升级工程Ⅰ标，以下为暂定价部分不参与竞争，并将在实际施工时予以落实。</t>
  </si>
  <si>
    <t>群贤路（西沙路-镜水路段）改造升级工程Ⅰ标                      残值回收表</t>
  </si>
  <si>
    <t>栏杆残值回收</t>
  </si>
  <si>
    <t>路灯残值回收</t>
  </si>
  <si>
    <t>钢筋残值回收</t>
  </si>
  <si>
    <t>标志标牌、自控杆件残值回收</t>
  </si>
  <si>
    <t>多余板块、半刚性及塘渣等残值回收</t>
  </si>
  <si>
    <t>注：上述单列价投标单位在报价时不得下浮。</t>
  </si>
  <si>
    <t>群贤路（西沙路-镜水路段）改造升级工程Ⅰ标                     残值回收表</t>
  </si>
  <si>
    <t>绍兴市柯桥区财政项目预算审核中心：
    我单位组织实施的群贤路（西沙路-镜水路段）改造升级工程Ⅰ标，以下为残值回收部分不参与竞争，并将在实际施工时予以落实。</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</si>
</sst>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 "/>
    <numFmt numFmtId="177" formatCode="0.000"/>
    <numFmt numFmtId="178" formatCode="0.00_ "/>
  </numFmts>
  <fonts count="31">
    <font>
      <sz val="10"/>
      <name val="Arial"/>
      <charset val="134"/>
    </font>
    <font>
      <sz val="12"/>
      <name val="宋体"/>
      <charset val="134"/>
    </font>
    <font>
      <sz val="9"/>
      <color rgb="FF000000"/>
      <name val="宋体"/>
      <charset val="134"/>
    </font>
    <font>
      <b/>
      <sz val="16"/>
      <color rgb="FF000000"/>
      <name val="宋体"/>
      <charset val="134"/>
    </font>
    <font>
      <sz val="12"/>
      <color rgb="FF000000"/>
      <name val="宋体"/>
      <charset val="134"/>
    </font>
    <font>
      <sz val="12"/>
      <name val="Arial"/>
      <charset val="134"/>
    </font>
    <font>
      <sz val="11"/>
      <name val="宋体"/>
      <charset val="134"/>
    </font>
    <font>
      <sz val="12"/>
      <color indexed="8"/>
      <name val="宋体"/>
      <charset val="134"/>
    </font>
    <font>
      <b/>
      <sz val="12"/>
      <color rgb="FF000000"/>
      <name val="宋体"/>
      <charset val="134"/>
    </font>
    <font>
      <sz val="12"/>
      <name val="Helv"/>
      <charset val="134"/>
    </font>
    <font>
      <b/>
      <sz val="12"/>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8"/>
      </left>
      <right/>
      <top style="thin">
        <color indexed="8"/>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4" borderId="13" applyNumberFormat="0" applyAlignment="0" applyProtection="0">
      <alignment vertical="center"/>
    </xf>
    <xf numFmtId="0" fontId="21" fillId="5" borderId="14" applyNumberFormat="0" applyAlignment="0" applyProtection="0">
      <alignment vertical="center"/>
    </xf>
    <xf numFmtId="0" fontId="22" fillId="5" borderId="13" applyNumberFormat="0" applyAlignment="0" applyProtection="0">
      <alignment vertical="center"/>
    </xf>
    <xf numFmtId="0" fontId="23" fillId="6"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0" fillId="0" borderId="0"/>
    <xf numFmtId="0" fontId="0" fillId="0" borderId="0"/>
  </cellStyleXfs>
  <cellXfs count="74">
    <xf numFmtId="0" fontId="0" fillId="0" borderId="0" xfId="0"/>
    <xf numFmtId="0" fontId="1" fillId="0" borderId="0" xfId="0" applyFont="1" applyFill="1" applyBorder="1" applyAlignment="1">
      <alignment vertical="center"/>
    </xf>
    <xf numFmtId="0" fontId="0" fillId="0" borderId="0" xfId="0" applyFont="1" applyFill="1" applyBorder="1" applyAlignment="1"/>
    <xf numFmtId="0" fontId="2" fillId="2" borderId="0" xfId="0" applyFont="1" applyFill="1" applyAlignment="1">
      <alignment horizontal="left" vertical="center" wrapText="1"/>
    </xf>
    <xf numFmtId="0" fontId="2" fillId="2" borderId="0" xfId="0" applyFont="1" applyFill="1" applyAlignment="1">
      <alignment horizontal="left" wrapText="1"/>
    </xf>
    <xf numFmtId="0" fontId="3" fillId="2" borderId="0" xfId="0" applyFont="1" applyFill="1" applyAlignment="1">
      <alignment horizontal="center" vertical="center" wrapText="1"/>
    </xf>
    <xf numFmtId="0" fontId="1" fillId="0" borderId="1" xfId="50" applyNumberFormat="1" applyFont="1" applyFill="1" applyBorder="1" applyAlignment="1" applyProtection="1">
      <alignment horizontal="left" vertical="center" wrapText="1"/>
      <protection locked="0"/>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0" fontId="4" fillId="2" borderId="4" xfId="0" applyFont="1" applyFill="1" applyBorder="1" applyAlignment="1">
      <alignment horizontal="center" vertical="center" wrapText="1"/>
    </xf>
    <xf numFmtId="2" fontId="4" fillId="2" borderId="4" xfId="0" applyNumberFormat="1" applyFont="1" applyFill="1" applyBorder="1" applyAlignment="1">
      <alignment horizontal="right" vertical="center" shrinkToFit="1"/>
    </xf>
    <xf numFmtId="1" fontId="4" fillId="2" borderId="4" xfId="0" applyNumberFormat="1" applyFont="1" applyFill="1" applyBorder="1" applyAlignment="1">
      <alignment horizontal="right" vertical="center" shrinkToFit="1"/>
    </xf>
    <xf numFmtId="0" fontId="4" fillId="2" borderId="5" xfId="0" applyFont="1" applyFill="1" applyBorder="1" applyAlignment="1">
      <alignment horizontal="center" vertical="center" wrapText="1"/>
    </xf>
    <xf numFmtId="0" fontId="5" fillId="0" borderId="6" xfId="0" applyFont="1" applyBorder="1"/>
    <xf numFmtId="2" fontId="4" fillId="2" borderId="5" xfId="0" applyNumberFormat="1" applyFont="1" applyFill="1" applyBorder="1" applyAlignment="1">
      <alignment horizontal="right" vertical="center" shrinkToFit="1"/>
    </xf>
    <xf numFmtId="1" fontId="4" fillId="2" borderId="5" xfId="0" applyNumberFormat="1" applyFont="1" applyFill="1" applyBorder="1" applyAlignment="1">
      <alignment horizontal="right" vertical="center" shrinkToFit="1"/>
    </xf>
    <xf numFmtId="0" fontId="4" fillId="2" borderId="7" xfId="0" applyFont="1" applyFill="1" applyBorder="1" applyAlignment="1">
      <alignment horizontal="left" wrapText="1"/>
    </xf>
    <xf numFmtId="0" fontId="4" fillId="2" borderId="0" xfId="0" applyFont="1" applyFill="1" applyAlignment="1">
      <alignment horizontal="left" vertical="center" wrapText="1"/>
    </xf>
    <xf numFmtId="0" fontId="6" fillId="0" borderId="0" xfId="0" applyNumberFormat="1" applyFont="1" applyFill="1" applyBorder="1" applyAlignment="1" applyProtection="1">
      <alignment horizontal="center" vertical="center" wrapText="1"/>
    </xf>
    <xf numFmtId="49" fontId="6" fillId="0" borderId="0" xfId="0" applyNumberFormat="1" applyFont="1" applyFill="1" applyBorder="1" applyAlignment="1" applyProtection="1">
      <alignment horizontal="left" vertical="center" wrapText="1"/>
      <protection locked="0"/>
    </xf>
    <xf numFmtId="49" fontId="6" fillId="0" borderId="0" xfId="0" applyNumberFormat="1" applyFont="1" applyFill="1" applyBorder="1" applyAlignment="1" applyProtection="1">
      <alignment horizontal="center" vertical="center" wrapText="1"/>
    </xf>
    <xf numFmtId="176" fontId="6" fillId="0" borderId="0" xfId="0" applyNumberFormat="1" applyFont="1" applyFill="1" applyBorder="1" applyAlignment="1" applyProtection="1">
      <alignment horizontal="right" vertical="center" wrapText="1"/>
    </xf>
    <xf numFmtId="177" fontId="6" fillId="0" borderId="0" xfId="0" applyNumberFormat="1" applyFont="1" applyFill="1" applyBorder="1" applyAlignment="1" applyProtection="1">
      <alignment horizontal="right" vertical="center" wrapText="1"/>
    </xf>
    <xf numFmtId="0" fontId="6" fillId="0" borderId="0" xfId="50" applyNumberFormat="1" applyFont="1" applyFill="1" applyBorder="1" applyAlignment="1" applyProtection="1">
      <alignment vertical="center" wrapText="1"/>
      <protection locked="0"/>
    </xf>
    <xf numFmtId="0" fontId="1" fillId="0" borderId="0" xfId="0" applyNumberFormat="1" applyFont="1" applyFill="1" applyBorder="1" applyAlignment="1" applyProtection="1">
      <alignment horizontal="center" vertical="center" wrapText="1"/>
    </xf>
    <xf numFmtId="49" fontId="1"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center" vertical="center" wrapText="1"/>
    </xf>
    <xf numFmtId="176" fontId="1" fillId="0" borderId="0" xfId="0" applyNumberFormat="1" applyFont="1" applyFill="1" applyBorder="1" applyAlignment="1" applyProtection="1">
      <alignment horizontal="right" vertical="center" wrapText="1"/>
    </xf>
    <xf numFmtId="177" fontId="1" fillId="0" borderId="0" xfId="0" applyNumberFormat="1" applyFont="1" applyFill="1" applyBorder="1" applyAlignment="1" applyProtection="1">
      <alignment horizontal="right" vertical="center" wrapText="1"/>
    </xf>
    <xf numFmtId="0" fontId="4" fillId="2" borderId="2" xfId="0" applyFont="1" applyFill="1" applyBorder="1" applyAlignment="1">
      <alignment horizontal="left" vertical="center" wrapText="1"/>
    </xf>
    <xf numFmtId="2" fontId="4" fillId="2" borderId="2" xfId="0" applyNumberFormat="1" applyFont="1" applyFill="1" applyBorder="1" applyAlignment="1">
      <alignment horizontal="right" vertical="center" shrinkToFit="1"/>
    </xf>
    <xf numFmtId="178" fontId="4" fillId="2" borderId="2" xfId="0" applyNumberFormat="1" applyFont="1" applyFill="1" applyBorder="1" applyAlignment="1">
      <alignment horizontal="right" vertical="center" wrapText="1"/>
    </xf>
    <xf numFmtId="1" fontId="4" fillId="2" borderId="2" xfId="0" applyNumberFormat="1" applyFont="1" applyFill="1" applyBorder="1" applyAlignment="1">
      <alignment horizontal="right" vertical="center" shrinkToFit="1"/>
    </xf>
    <xf numFmtId="0" fontId="7" fillId="0" borderId="8" xfId="0" applyFont="1" applyFill="1" applyBorder="1" applyAlignment="1">
      <alignment horizontal="left" vertical="center" wrapText="1"/>
    </xf>
    <xf numFmtId="0" fontId="7" fillId="0" borderId="8" xfId="0" applyFont="1" applyFill="1" applyBorder="1" applyAlignment="1">
      <alignment horizontal="right" vertical="center" wrapText="1"/>
    </xf>
    <xf numFmtId="0" fontId="4" fillId="2" borderId="2" xfId="0" applyFont="1" applyFill="1" applyBorder="1" applyAlignment="1">
      <alignment horizontal="right" vertical="center" wrapText="1"/>
    </xf>
    <xf numFmtId="0" fontId="1" fillId="0" borderId="9" xfId="0" applyFont="1" applyFill="1" applyBorder="1" applyAlignment="1">
      <alignment horizontal="left" vertical="top" wrapText="1"/>
    </xf>
    <xf numFmtId="0" fontId="5" fillId="0" borderId="0" xfId="0" applyFont="1"/>
    <xf numFmtId="0" fontId="5" fillId="0" borderId="0" xfId="0" applyFont="1" applyAlignment="1">
      <alignment horizontal="center"/>
    </xf>
    <xf numFmtId="2" fontId="5" fillId="0" borderId="0" xfId="0" applyNumberFormat="1" applyFont="1"/>
    <xf numFmtId="0" fontId="0" fillId="0" borderId="0" xfId="0" applyAlignment="1">
      <alignment horizontal="center" vertical="center"/>
    </xf>
    <xf numFmtId="0" fontId="8" fillId="2" borderId="0" xfId="0" applyFont="1" applyFill="1" applyAlignment="1">
      <alignment horizontal="center" vertical="center" wrapText="1"/>
    </xf>
    <xf numFmtId="2" fontId="8" fillId="2" borderId="0" xfId="0" applyNumberFormat="1" applyFont="1" applyFill="1" applyAlignment="1">
      <alignment horizontal="right" vertical="center" wrapText="1"/>
    </xf>
    <xf numFmtId="2" fontId="8" fillId="2" borderId="0" xfId="0" applyNumberFormat="1" applyFont="1" applyFill="1" applyAlignment="1">
      <alignment horizontal="center" vertical="center" wrapText="1"/>
    </xf>
    <xf numFmtId="0" fontId="1" fillId="0" borderId="0" xfId="0" applyFont="1" applyFill="1" applyBorder="1" applyAlignment="1">
      <alignment horizontal="left" vertical="center"/>
    </xf>
    <xf numFmtId="0" fontId="9" fillId="0" borderId="0" xfId="49" applyFont="1" applyFill="1" applyAlignment="1"/>
    <xf numFmtId="0" fontId="1" fillId="0" borderId="0" xfId="0" applyFont="1" applyFill="1" applyBorder="1" applyAlignment="1">
      <alignment horizontal="left" vertical="center" wrapText="1"/>
    </xf>
    <xf numFmtId="0" fontId="1" fillId="0" borderId="0" xfId="49" applyFont="1" applyFill="1" applyBorder="1" applyAlignment="1">
      <alignment horizontal="left" vertical="center" wrapText="1"/>
    </xf>
    <xf numFmtId="2" fontId="4" fillId="2" borderId="4"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7" fillId="0" borderId="4" xfId="0" applyFont="1" applyFill="1" applyBorder="1" applyAlignment="1">
      <alignment horizontal="right" vertical="center" wrapText="1"/>
    </xf>
    <xf numFmtId="0" fontId="10" fillId="0" borderId="4" xfId="0" applyFont="1" applyFill="1" applyBorder="1" applyAlignment="1">
      <alignment horizontal="center" vertical="center" wrapText="1"/>
    </xf>
    <xf numFmtId="2" fontId="7" fillId="0" borderId="4" xfId="0" applyNumberFormat="1" applyFont="1" applyFill="1" applyBorder="1" applyAlignment="1">
      <alignment horizontal="right" vertical="center" wrapText="1"/>
    </xf>
    <xf numFmtId="0" fontId="5" fillId="0" borderId="4" xfId="0" applyFont="1" applyBorder="1"/>
    <xf numFmtId="0" fontId="5" fillId="0" borderId="4" xfId="0" applyFont="1" applyBorder="1" applyAlignment="1">
      <alignment horizontal="center"/>
    </xf>
    <xf numFmtId="2" fontId="1" fillId="0" borderId="0" xfId="0" applyNumberFormat="1" applyFont="1" applyFill="1" applyBorder="1" applyAlignment="1" applyProtection="1">
      <alignment horizontal="right" vertical="center" wrapText="1"/>
    </xf>
    <xf numFmtId="0" fontId="0" fillId="0" borderId="0" xfId="0" applyFill="1"/>
    <xf numFmtId="0" fontId="5" fillId="0" borderId="0" xfId="0" applyFont="1" applyFill="1"/>
    <xf numFmtId="0" fontId="5" fillId="0" borderId="0" xfId="0" applyFont="1" applyFill="1" applyAlignment="1">
      <alignment horizontal="center" vertical="center"/>
    </xf>
    <xf numFmtId="2" fontId="5" fillId="0" borderId="0" xfId="0" applyNumberFormat="1" applyFont="1" applyFill="1" applyAlignment="1">
      <alignment horizontal="right" vertical="center"/>
    </xf>
    <xf numFmtId="2" fontId="5" fillId="0" borderId="0" xfId="0" applyNumberFormat="1" applyFont="1" applyFill="1"/>
    <xf numFmtId="0" fontId="0" fillId="0" borderId="0" xfId="0" applyFill="1" applyAlignment="1">
      <alignment horizontal="center" vertical="center"/>
    </xf>
    <xf numFmtId="0" fontId="3" fillId="0" borderId="0" xfId="0" applyFont="1" applyFill="1" applyAlignment="1">
      <alignment horizontal="center" vertical="center" wrapText="1"/>
    </xf>
    <xf numFmtId="2" fontId="4" fillId="0" borderId="4" xfId="0" applyNumberFormat="1" applyFont="1" applyFill="1" applyBorder="1" applyAlignment="1">
      <alignment horizontal="center" vertical="center" wrapText="1"/>
    </xf>
    <xf numFmtId="178" fontId="4" fillId="0" borderId="4" xfId="0" applyNumberFormat="1" applyFont="1" applyFill="1" applyBorder="1" applyAlignment="1">
      <alignment horizontal="center" vertical="center" wrapText="1"/>
    </xf>
    <xf numFmtId="178" fontId="7" fillId="0" borderId="4" xfId="0" applyNumberFormat="1" applyFont="1" applyFill="1" applyBorder="1" applyAlignment="1">
      <alignment horizontal="center" vertical="center" wrapText="1"/>
    </xf>
    <xf numFmtId="0" fontId="5" fillId="0" borderId="0" xfId="0" applyFont="1" applyAlignment="1">
      <alignment horizontal="center" vertical="center"/>
    </xf>
    <xf numFmtId="2" fontId="5" fillId="0" borderId="0" xfId="0" applyNumberFormat="1" applyFont="1" applyAlignment="1">
      <alignment horizontal="right" vertical="center"/>
    </xf>
    <xf numFmtId="2" fontId="4" fillId="2" borderId="4" xfId="0" applyNumberFormat="1" applyFont="1" applyFill="1" applyBorder="1" applyAlignment="1">
      <alignment horizontal="right" vertical="center" wrapText="1"/>
    </xf>
    <xf numFmtId="0" fontId="5" fillId="0" borderId="4" xfId="0" applyFon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土建定价材料_1"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82"/>
  <sheetViews>
    <sheetView workbookViewId="0">
      <selection activeCell="L173" sqref="L173"/>
    </sheetView>
  </sheetViews>
  <sheetFormatPr defaultColWidth="9.13888888888889" defaultRowHeight="15" outlineLevelCol="7"/>
  <cols>
    <col min="1" max="1" width="6.13888888888889" customWidth="1"/>
    <col min="2" max="2" width="43.1388888888889" style="39" customWidth="1"/>
    <col min="3" max="3" width="20.5740740740741" style="70" customWidth="1"/>
    <col min="4" max="4" width="7" style="70" customWidth="1"/>
    <col min="5" max="5" width="12.1388888888889" style="71" customWidth="1"/>
    <col min="6" max="6" width="12.1388888888889" style="41" customWidth="1"/>
    <col min="7" max="7" width="10.712962962963" customWidth="1"/>
    <col min="8" max="8" width="13.712962962963" style="42" customWidth="1"/>
    <col min="9" max="9" width="9.57407407407407"/>
  </cols>
  <sheetData>
    <row r="1" ht="45" customHeight="1" spans="1:8">
      <c r="A1" s="5" t="s">
        <v>0</v>
      </c>
      <c r="B1" s="43"/>
      <c r="C1" s="43"/>
      <c r="D1" s="43"/>
      <c r="E1" s="44"/>
      <c r="F1" s="45"/>
      <c r="G1" s="5"/>
      <c r="H1" s="5"/>
    </row>
    <row r="2" ht="24" customHeight="1" spans="1:8">
      <c r="A2" s="11" t="s">
        <v>1</v>
      </c>
      <c r="B2" s="11" t="s">
        <v>2</v>
      </c>
      <c r="C2" s="11" t="s">
        <v>3</v>
      </c>
      <c r="D2" s="11" t="s">
        <v>4</v>
      </c>
      <c r="E2" s="72" t="s">
        <v>5</v>
      </c>
      <c r="F2" s="50" t="s">
        <v>6</v>
      </c>
      <c r="G2" s="11" t="s">
        <v>7</v>
      </c>
      <c r="H2" s="11" t="s">
        <v>8</v>
      </c>
    </row>
    <row r="3" ht="24" customHeight="1" spans="1:8">
      <c r="A3" s="11"/>
      <c r="B3" s="51" t="s">
        <v>9</v>
      </c>
      <c r="C3" s="11"/>
      <c r="D3" s="11"/>
      <c r="E3" s="72"/>
      <c r="F3" s="50"/>
      <c r="G3" s="11"/>
      <c r="H3" s="11"/>
    </row>
    <row r="4" ht="24" customHeight="1" spans="1:8">
      <c r="A4" s="11">
        <v>1</v>
      </c>
      <c r="B4" s="52" t="s">
        <v>10</v>
      </c>
      <c r="C4" s="52"/>
      <c r="D4" s="53" t="s">
        <v>11</v>
      </c>
      <c r="E4" s="56">
        <v>13.72</v>
      </c>
      <c r="F4" s="56">
        <v>360</v>
      </c>
      <c r="G4" s="13">
        <f>E4*F4</f>
        <v>4939.2</v>
      </c>
      <c r="H4" s="11" t="s">
        <v>12</v>
      </c>
    </row>
    <row r="5" ht="24" customHeight="1" spans="1:8">
      <c r="A5" s="11">
        <v>2</v>
      </c>
      <c r="B5" s="52" t="s">
        <v>13</v>
      </c>
      <c r="C5" s="52"/>
      <c r="D5" s="53" t="s">
        <v>11</v>
      </c>
      <c r="E5" s="56">
        <v>6.639</v>
      </c>
      <c r="F5" s="56">
        <v>455</v>
      </c>
      <c r="G5" s="13">
        <f>E5*F5</f>
        <v>3020.745</v>
      </c>
      <c r="H5" s="11" t="s">
        <v>12</v>
      </c>
    </row>
    <row r="6" ht="24" customHeight="1" spans="1:8">
      <c r="A6" s="11">
        <v>3</v>
      </c>
      <c r="B6" s="52" t="s">
        <v>14</v>
      </c>
      <c r="C6" s="52"/>
      <c r="D6" s="53" t="s">
        <v>11</v>
      </c>
      <c r="E6" s="56">
        <v>1.323</v>
      </c>
      <c r="F6" s="56">
        <v>610</v>
      </c>
      <c r="G6" s="13">
        <f>E6*F6</f>
        <v>807.03</v>
      </c>
      <c r="H6" s="11" t="s">
        <v>12</v>
      </c>
    </row>
    <row r="7" ht="24" customHeight="1" spans="1:8">
      <c r="A7" s="11">
        <v>4</v>
      </c>
      <c r="B7" s="52" t="s">
        <v>15</v>
      </c>
      <c r="C7" s="52"/>
      <c r="D7" s="53" t="s">
        <v>16</v>
      </c>
      <c r="E7" s="56">
        <v>291.438</v>
      </c>
      <c r="F7" s="56">
        <v>130</v>
      </c>
      <c r="G7" s="13">
        <f>E7*F7</f>
        <v>37886.94</v>
      </c>
      <c r="H7" s="11" t="s">
        <v>12</v>
      </c>
    </row>
    <row r="8" ht="29.1" customHeight="1" spans="1:8">
      <c r="A8" s="11">
        <v>5</v>
      </c>
      <c r="B8" s="52" t="s">
        <v>17</v>
      </c>
      <c r="C8" s="52"/>
      <c r="D8" s="53" t="s">
        <v>18</v>
      </c>
      <c r="E8" s="56">
        <v>7366.324</v>
      </c>
      <c r="F8" s="56">
        <v>1739</v>
      </c>
      <c r="G8" s="13">
        <f>E8*F8</f>
        <v>12810037.436</v>
      </c>
      <c r="H8" s="11" t="s">
        <v>12</v>
      </c>
    </row>
    <row r="9" ht="21.95" customHeight="1" spans="1:8">
      <c r="A9" s="11">
        <v>6</v>
      </c>
      <c r="B9" s="52" t="s">
        <v>19</v>
      </c>
      <c r="C9" s="52"/>
      <c r="D9" s="53" t="s">
        <v>16</v>
      </c>
      <c r="E9" s="56">
        <v>1605.496</v>
      </c>
      <c r="F9" s="56">
        <v>90</v>
      </c>
      <c r="G9" s="13">
        <f t="shared" ref="G9:G36" si="0">E9*F9</f>
        <v>144494.64</v>
      </c>
      <c r="H9" s="11" t="s">
        <v>12</v>
      </c>
    </row>
    <row r="10" ht="21.95" customHeight="1" spans="1:8">
      <c r="A10" s="11">
        <v>7</v>
      </c>
      <c r="B10" s="52" t="s">
        <v>20</v>
      </c>
      <c r="C10" s="52"/>
      <c r="D10" s="53" t="s">
        <v>16</v>
      </c>
      <c r="E10" s="56">
        <v>489.6</v>
      </c>
      <c r="F10" s="56">
        <v>160</v>
      </c>
      <c r="G10" s="13">
        <f t="shared" si="0"/>
        <v>78336</v>
      </c>
      <c r="H10" s="11" t="s">
        <v>12</v>
      </c>
    </row>
    <row r="11" ht="21.95" customHeight="1" spans="1:8">
      <c r="A11" s="11">
        <v>8</v>
      </c>
      <c r="B11" s="52" t="s">
        <v>21</v>
      </c>
      <c r="C11" s="52"/>
      <c r="D11" s="53" t="s">
        <v>16</v>
      </c>
      <c r="E11" s="56">
        <v>1445.136</v>
      </c>
      <c r="F11" s="56">
        <v>160</v>
      </c>
      <c r="G11" s="13">
        <f t="shared" si="0"/>
        <v>231221.76</v>
      </c>
      <c r="H11" s="11" t="s">
        <v>12</v>
      </c>
    </row>
    <row r="12" ht="21.95" customHeight="1" spans="1:8">
      <c r="A12" s="11">
        <v>9</v>
      </c>
      <c r="B12" s="52" t="s">
        <v>22</v>
      </c>
      <c r="C12" s="52"/>
      <c r="D12" s="53" t="s">
        <v>16</v>
      </c>
      <c r="E12" s="56">
        <v>2081.871</v>
      </c>
      <c r="F12" s="56">
        <v>160</v>
      </c>
      <c r="G12" s="13">
        <f t="shared" si="0"/>
        <v>333099.36</v>
      </c>
      <c r="H12" s="11" t="s">
        <v>12</v>
      </c>
    </row>
    <row r="13" ht="21.95" customHeight="1" spans="1:8">
      <c r="A13" s="11">
        <v>10</v>
      </c>
      <c r="B13" s="52" t="s">
        <v>23</v>
      </c>
      <c r="C13" s="52"/>
      <c r="D13" s="53" t="s">
        <v>16</v>
      </c>
      <c r="E13" s="56">
        <v>4307.317</v>
      </c>
      <c r="F13" s="56">
        <v>350</v>
      </c>
      <c r="G13" s="13">
        <f t="shared" si="0"/>
        <v>1507560.95</v>
      </c>
      <c r="H13" s="11" t="s">
        <v>12</v>
      </c>
    </row>
    <row r="14" ht="21.95" customHeight="1" spans="1:8">
      <c r="A14" s="11">
        <v>11</v>
      </c>
      <c r="B14" s="52" t="s">
        <v>24</v>
      </c>
      <c r="C14" s="52"/>
      <c r="D14" s="53" t="s">
        <v>16</v>
      </c>
      <c r="E14" s="56">
        <v>2152.506</v>
      </c>
      <c r="F14" s="56">
        <v>160</v>
      </c>
      <c r="G14" s="13">
        <f t="shared" si="0"/>
        <v>344400.96</v>
      </c>
      <c r="H14" s="11" t="s">
        <v>12</v>
      </c>
    </row>
    <row r="15" ht="33" customHeight="1" spans="1:8">
      <c r="A15" s="11">
        <v>12</v>
      </c>
      <c r="B15" s="52" t="s">
        <v>25</v>
      </c>
      <c r="C15" s="52"/>
      <c r="D15" s="53" t="s">
        <v>16</v>
      </c>
      <c r="E15" s="56">
        <v>4307.317</v>
      </c>
      <c r="F15" s="56">
        <v>160</v>
      </c>
      <c r="G15" s="13">
        <f t="shared" si="0"/>
        <v>689170.72</v>
      </c>
      <c r="H15" s="11" t="s">
        <v>12</v>
      </c>
    </row>
    <row r="16" ht="36.95" customHeight="1" spans="1:8">
      <c r="A16" s="11">
        <v>13</v>
      </c>
      <c r="B16" s="52" t="s">
        <v>26</v>
      </c>
      <c r="C16" s="52"/>
      <c r="D16" s="53" t="s">
        <v>16</v>
      </c>
      <c r="E16" s="56">
        <v>2225.446</v>
      </c>
      <c r="F16" s="56">
        <v>380</v>
      </c>
      <c r="G16" s="13">
        <f t="shared" si="0"/>
        <v>845669.48</v>
      </c>
      <c r="H16" s="11" t="s">
        <v>12</v>
      </c>
    </row>
    <row r="17" ht="45" customHeight="1" spans="1:8">
      <c r="A17" s="11">
        <v>14</v>
      </c>
      <c r="B17" s="52" t="s">
        <v>27</v>
      </c>
      <c r="C17" s="52"/>
      <c r="D17" s="53" t="s">
        <v>16</v>
      </c>
      <c r="E17" s="56">
        <v>56.056</v>
      </c>
      <c r="F17" s="56">
        <v>160</v>
      </c>
      <c r="G17" s="13">
        <f t="shared" si="0"/>
        <v>8968.96</v>
      </c>
      <c r="H17" s="11" t="s">
        <v>12</v>
      </c>
    </row>
    <row r="18" ht="21.95" customHeight="1" spans="1:8">
      <c r="A18" s="11">
        <v>15</v>
      </c>
      <c r="B18" s="52" t="s">
        <v>28</v>
      </c>
      <c r="C18" s="52" t="s">
        <v>29</v>
      </c>
      <c r="D18" s="53" t="s">
        <v>30</v>
      </c>
      <c r="E18" s="56">
        <v>1111</v>
      </c>
      <c r="F18" s="56">
        <v>129.5</v>
      </c>
      <c r="G18" s="13">
        <f t="shared" si="0"/>
        <v>143874.5</v>
      </c>
      <c r="H18" s="11" t="s">
        <v>12</v>
      </c>
    </row>
    <row r="19" ht="21.95" customHeight="1" spans="1:8">
      <c r="A19" s="11">
        <v>16</v>
      </c>
      <c r="B19" s="52" t="s">
        <v>28</v>
      </c>
      <c r="C19" s="52" t="s">
        <v>31</v>
      </c>
      <c r="D19" s="53" t="s">
        <v>30</v>
      </c>
      <c r="E19" s="56">
        <v>1600.85</v>
      </c>
      <c r="F19" s="56">
        <v>173.25</v>
      </c>
      <c r="G19" s="13">
        <f t="shared" si="0"/>
        <v>277347.2625</v>
      </c>
      <c r="H19" s="11" t="s">
        <v>12</v>
      </c>
    </row>
    <row r="20" ht="27" customHeight="1" spans="1:8">
      <c r="A20" s="11">
        <v>17</v>
      </c>
      <c r="B20" s="52" t="s">
        <v>28</v>
      </c>
      <c r="C20" s="52" t="s">
        <v>32</v>
      </c>
      <c r="D20" s="53" t="s">
        <v>30</v>
      </c>
      <c r="E20" s="56">
        <v>2614.89</v>
      </c>
      <c r="F20" s="56">
        <v>214.124</v>
      </c>
      <c r="G20" s="13">
        <f t="shared" si="0"/>
        <v>559910.70636</v>
      </c>
      <c r="H20" s="11" t="s">
        <v>12</v>
      </c>
    </row>
    <row r="21" ht="21.95" customHeight="1" spans="1:8">
      <c r="A21" s="11">
        <v>18</v>
      </c>
      <c r="B21" s="52" t="s">
        <v>28</v>
      </c>
      <c r="C21" s="52" t="s">
        <v>33</v>
      </c>
      <c r="D21" s="53" t="s">
        <v>30</v>
      </c>
      <c r="E21" s="56">
        <v>1665.49</v>
      </c>
      <c r="F21" s="56">
        <v>254.997</v>
      </c>
      <c r="G21" s="13">
        <f t="shared" si="0"/>
        <v>424694.95353</v>
      </c>
      <c r="H21" s="11" t="s">
        <v>12</v>
      </c>
    </row>
    <row r="22" ht="21.95" customHeight="1" spans="1:8">
      <c r="A22" s="11">
        <v>19</v>
      </c>
      <c r="B22" s="52" t="s">
        <v>28</v>
      </c>
      <c r="C22" s="52" t="s">
        <v>34</v>
      </c>
      <c r="D22" s="53" t="s">
        <v>30</v>
      </c>
      <c r="E22" s="56">
        <v>1777.6</v>
      </c>
      <c r="F22" s="56">
        <v>400.266</v>
      </c>
      <c r="G22" s="13">
        <f t="shared" si="0"/>
        <v>711512.8416</v>
      </c>
      <c r="H22" s="11" t="s">
        <v>12</v>
      </c>
    </row>
    <row r="23" ht="21.95" customHeight="1" spans="1:8">
      <c r="A23" s="11">
        <v>20</v>
      </c>
      <c r="B23" s="52" t="s">
        <v>28</v>
      </c>
      <c r="C23" s="52" t="s">
        <v>35</v>
      </c>
      <c r="D23" s="53" t="s">
        <v>30</v>
      </c>
      <c r="E23" s="56">
        <v>1668.52</v>
      </c>
      <c r="F23" s="56">
        <v>545.121</v>
      </c>
      <c r="G23" s="13">
        <f t="shared" si="0"/>
        <v>909545.29092</v>
      </c>
      <c r="H23" s="11" t="s">
        <v>12</v>
      </c>
    </row>
    <row r="24" ht="21.95" customHeight="1" spans="1:8">
      <c r="A24" s="11">
        <v>21</v>
      </c>
      <c r="B24" s="52" t="s">
        <v>28</v>
      </c>
      <c r="C24" s="52" t="s">
        <v>36</v>
      </c>
      <c r="D24" s="53" t="s">
        <v>30</v>
      </c>
      <c r="E24" s="56">
        <v>85.85</v>
      </c>
      <c r="F24" s="56">
        <v>838.494</v>
      </c>
      <c r="G24" s="13">
        <f t="shared" si="0"/>
        <v>71984.7099</v>
      </c>
      <c r="H24" s="11" t="s">
        <v>12</v>
      </c>
    </row>
    <row r="25" ht="21.95" customHeight="1" spans="1:8">
      <c r="A25" s="11">
        <v>22</v>
      </c>
      <c r="B25" s="52" t="s">
        <v>37</v>
      </c>
      <c r="C25" s="52" t="s">
        <v>38</v>
      </c>
      <c r="D25" s="53" t="s">
        <v>16</v>
      </c>
      <c r="E25" s="56">
        <v>583.503</v>
      </c>
      <c r="F25" s="56">
        <v>1800</v>
      </c>
      <c r="G25" s="13">
        <f t="shared" si="0"/>
        <v>1050305.4</v>
      </c>
      <c r="H25" s="11" t="s">
        <v>12</v>
      </c>
    </row>
    <row r="26" ht="27" customHeight="1" spans="1:8">
      <c r="A26" s="11">
        <v>23</v>
      </c>
      <c r="B26" s="52" t="s">
        <v>39</v>
      </c>
      <c r="C26" s="52"/>
      <c r="D26" s="53" t="s">
        <v>40</v>
      </c>
      <c r="E26" s="56">
        <v>76</v>
      </c>
      <c r="F26" s="56">
        <v>627</v>
      </c>
      <c r="G26" s="13">
        <f t="shared" si="0"/>
        <v>47652</v>
      </c>
      <c r="H26" s="11" t="s">
        <v>12</v>
      </c>
    </row>
    <row r="27" ht="33" customHeight="1" spans="1:8">
      <c r="A27" s="11">
        <v>24</v>
      </c>
      <c r="B27" s="52" t="s">
        <v>41</v>
      </c>
      <c r="C27" s="52" t="s">
        <v>42</v>
      </c>
      <c r="D27" s="53" t="s">
        <v>16</v>
      </c>
      <c r="E27" s="56">
        <v>18639.4</v>
      </c>
      <c r="F27" s="56">
        <v>11.5</v>
      </c>
      <c r="G27" s="13">
        <f t="shared" si="0"/>
        <v>214353.1</v>
      </c>
      <c r="H27" s="11" t="s">
        <v>12</v>
      </c>
    </row>
    <row r="28" ht="27" customHeight="1" spans="1:8">
      <c r="A28" s="11">
        <v>25</v>
      </c>
      <c r="B28" s="52" t="s">
        <v>43</v>
      </c>
      <c r="C28" s="52"/>
      <c r="D28" s="53" t="s">
        <v>16</v>
      </c>
      <c r="E28" s="56">
        <v>154136.496</v>
      </c>
      <c r="F28" s="56">
        <v>6</v>
      </c>
      <c r="G28" s="13">
        <f t="shared" si="0"/>
        <v>924818.976</v>
      </c>
      <c r="H28" s="11" t="s">
        <v>12</v>
      </c>
    </row>
    <row r="29" ht="30" customHeight="1" spans="1:8">
      <c r="A29" s="11">
        <v>26</v>
      </c>
      <c r="B29" s="52" t="s">
        <v>44</v>
      </c>
      <c r="C29" s="52"/>
      <c r="D29" s="53" t="s">
        <v>30</v>
      </c>
      <c r="E29" s="56">
        <v>2020</v>
      </c>
      <c r="F29" s="56">
        <v>69.63</v>
      </c>
      <c r="G29" s="13">
        <f t="shared" si="0"/>
        <v>140652.6</v>
      </c>
      <c r="H29" s="11" t="s">
        <v>12</v>
      </c>
    </row>
    <row r="30" ht="30" customHeight="1" spans="1:8">
      <c r="A30" s="11">
        <v>27</v>
      </c>
      <c r="B30" s="52" t="s">
        <v>45</v>
      </c>
      <c r="C30" s="52"/>
      <c r="D30" s="53" t="s">
        <v>30</v>
      </c>
      <c r="E30" s="56">
        <v>9887.466</v>
      </c>
      <c r="F30" s="56">
        <v>211.84</v>
      </c>
      <c r="G30" s="13">
        <f t="shared" si="0"/>
        <v>2094560.79744</v>
      </c>
      <c r="H30" s="11" t="s">
        <v>12</v>
      </c>
    </row>
    <row r="31" ht="30" customHeight="1" spans="1:8">
      <c r="A31" s="11">
        <v>28</v>
      </c>
      <c r="B31" s="52" t="s">
        <v>46</v>
      </c>
      <c r="C31" s="52"/>
      <c r="D31" s="53" t="s">
        <v>30</v>
      </c>
      <c r="E31" s="56">
        <v>125.27</v>
      </c>
      <c r="F31" s="56">
        <v>231.84</v>
      </c>
      <c r="G31" s="13">
        <f t="shared" si="0"/>
        <v>29042.5968</v>
      </c>
      <c r="H31" s="11" t="s">
        <v>12</v>
      </c>
    </row>
    <row r="32" ht="30" customHeight="1" spans="1:8">
      <c r="A32" s="11">
        <v>29</v>
      </c>
      <c r="B32" s="52" t="s">
        <v>47</v>
      </c>
      <c r="C32" s="52"/>
      <c r="D32" s="53" t="s">
        <v>30</v>
      </c>
      <c r="E32" s="56">
        <v>224.22</v>
      </c>
      <c r="F32" s="56">
        <v>381</v>
      </c>
      <c r="G32" s="13">
        <f t="shared" si="0"/>
        <v>85427.82</v>
      </c>
      <c r="H32" s="11" t="s">
        <v>12</v>
      </c>
    </row>
    <row r="33" ht="30" customHeight="1" spans="1:8">
      <c r="A33" s="11">
        <v>30</v>
      </c>
      <c r="B33" s="52" t="s">
        <v>48</v>
      </c>
      <c r="C33" s="52"/>
      <c r="D33" s="53" t="s">
        <v>30</v>
      </c>
      <c r="E33" s="56">
        <v>5.05</v>
      </c>
      <c r="F33" s="56">
        <v>401</v>
      </c>
      <c r="G33" s="13">
        <f t="shared" si="0"/>
        <v>2025.05</v>
      </c>
      <c r="H33" s="11" t="s">
        <v>12</v>
      </c>
    </row>
    <row r="34" ht="33.95" customHeight="1" spans="1:8">
      <c r="A34" s="11">
        <v>31</v>
      </c>
      <c r="B34" s="52" t="s">
        <v>49</v>
      </c>
      <c r="C34" s="52"/>
      <c r="D34" s="53" t="s">
        <v>30</v>
      </c>
      <c r="E34" s="56">
        <v>40.4</v>
      </c>
      <c r="F34" s="56">
        <v>408</v>
      </c>
      <c r="G34" s="13">
        <f t="shared" si="0"/>
        <v>16483.2</v>
      </c>
      <c r="H34" s="11" t="s">
        <v>12</v>
      </c>
    </row>
    <row r="35" ht="65.1" customHeight="1" spans="1:8">
      <c r="A35" s="11">
        <v>32</v>
      </c>
      <c r="B35" s="52" t="s">
        <v>50</v>
      </c>
      <c r="C35" s="52"/>
      <c r="D35" s="53" t="s">
        <v>30</v>
      </c>
      <c r="E35" s="56">
        <v>640.744</v>
      </c>
      <c r="F35" s="56">
        <v>434</v>
      </c>
      <c r="G35" s="13">
        <f t="shared" si="0"/>
        <v>278082.896</v>
      </c>
      <c r="H35" s="11" t="s">
        <v>12</v>
      </c>
    </row>
    <row r="36" ht="78" customHeight="1" spans="1:8">
      <c r="A36" s="11">
        <v>33</v>
      </c>
      <c r="B36" s="52" t="s">
        <v>51</v>
      </c>
      <c r="C36" s="52"/>
      <c r="D36" s="53" t="s">
        <v>30</v>
      </c>
      <c r="E36" s="56">
        <v>6282.352</v>
      </c>
      <c r="F36" s="56">
        <v>404</v>
      </c>
      <c r="G36" s="13">
        <f t="shared" si="0"/>
        <v>2538070.208</v>
      </c>
      <c r="H36" s="11" t="s">
        <v>12</v>
      </c>
    </row>
    <row r="37" ht="39.95" customHeight="1" spans="1:8">
      <c r="A37" s="11">
        <v>34</v>
      </c>
      <c r="B37" s="52" t="s">
        <v>52</v>
      </c>
      <c r="C37" s="52"/>
      <c r="D37" s="53" t="s">
        <v>30</v>
      </c>
      <c r="E37" s="56">
        <v>1012.828</v>
      </c>
      <c r="F37" s="56">
        <v>40</v>
      </c>
      <c r="G37" s="13">
        <f t="shared" ref="G37:G54" si="1">E37*F37</f>
        <v>40513.12</v>
      </c>
      <c r="H37" s="11" t="s">
        <v>12</v>
      </c>
    </row>
    <row r="38" ht="42" customHeight="1" spans="1:8">
      <c r="A38" s="11">
        <v>35</v>
      </c>
      <c r="B38" s="52" t="s">
        <v>53</v>
      </c>
      <c r="C38" s="52"/>
      <c r="D38" s="53" t="s">
        <v>30</v>
      </c>
      <c r="E38" s="56">
        <v>530.25</v>
      </c>
      <c r="F38" s="56">
        <v>40</v>
      </c>
      <c r="G38" s="13">
        <f t="shared" si="1"/>
        <v>21210</v>
      </c>
      <c r="H38" s="11" t="s">
        <v>12</v>
      </c>
    </row>
    <row r="39" ht="23.1" customHeight="1" spans="1:8">
      <c r="A39" s="11">
        <v>36</v>
      </c>
      <c r="B39" s="52" t="s">
        <v>54</v>
      </c>
      <c r="C39" s="52"/>
      <c r="D39" s="53" t="s">
        <v>30</v>
      </c>
      <c r="E39" s="56">
        <v>1543.078</v>
      </c>
      <c r="F39" s="56">
        <v>6</v>
      </c>
      <c r="G39" s="13">
        <f t="shared" si="1"/>
        <v>9258.468</v>
      </c>
      <c r="H39" s="11" t="s">
        <v>12</v>
      </c>
    </row>
    <row r="40" ht="23.1" customHeight="1" spans="1:8">
      <c r="A40" s="11">
        <v>37</v>
      </c>
      <c r="B40" s="52" t="s">
        <v>55</v>
      </c>
      <c r="C40" s="52" t="s">
        <v>56</v>
      </c>
      <c r="D40" s="53" t="s">
        <v>57</v>
      </c>
      <c r="E40" s="56">
        <v>6</v>
      </c>
      <c r="F40" s="56">
        <v>45</v>
      </c>
      <c r="G40" s="13">
        <f t="shared" si="1"/>
        <v>270</v>
      </c>
      <c r="H40" s="11" t="s">
        <v>12</v>
      </c>
    </row>
    <row r="41" ht="23.1" customHeight="1" spans="1:8">
      <c r="A41" s="11">
        <v>38</v>
      </c>
      <c r="B41" s="52" t="s">
        <v>58</v>
      </c>
      <c r="C41" s="52" t="s">
        <v>59</v>
      </c>
      <c r="D41" s="53" t="s">
        <v>57</v>
      </c>
      <c r="E41" s="56">
        <v>9</v>
      </c>
      <c r="F41" s="56">
        <v>145</v>
      </c>
      <c r="G41" s="13">
        <f t="shared" si="1"/>
        <v>1305</v>
      </c>
      <c r="H41" s="11" t="s">
        <v>12</v>
      </c>
    </row>
    <row r="42" ht="23.1" customHeight="1" spans="1:8">
      <c r="A42" s="11">
        <v>39</v>
      </c>
      <c r="B42" s="52" t="s">
        <v>60</v>
      </c>
      <c r="C42" s="52" t="s">
        <v>61</v>
      </c>
      <c r="D42" s="53" t="s">
        <v>57</v>
      </c>
      <c r="E42" s="56">
        <v>26</v>
      </c>
      <c r="F42" s="56">
        <v>201</v>
      </c>
      <c r="G42" s="13">
        <f t="shared" si="1"/>
        <v>5226</v>
      </c>
      <c r="H42" s="11" t="s">
        <v>12</v>
      </c>
    </row>
    <row r="43" ht="23.1" customHeight="1" spans="1:8">
      <c r="A43" s="11">
        <v>40</v>
      </c>
      <c r="B43" s="52" t="s">
        <v>62</v>
      </c>
      <c r="C43" s="52" t="s">
        <v>63</v>
      </c>
      <c r="D43" s="53" t="s">
        <v>57</v>
      </c>
      <c r="E43" s="56">
        <v>20</v>
      </c>
      <c r="F43" s="56">
        <v>163</v>
      </c>
      <c r="G43" s="13">
        <f t="shared" si="1"/>
        <v>3260</v>
      </c>
      <c r="H43" s="11" t="s">
        <v>12</v>
      </c>
    </row>
    <row r="44" ht="23.1" customHeight="1" spans="1:8">
      <c r="A44" s="11">
        <v>41</v>
      </c>
      <c r="B44" s="52" t="s">
        <v>64</v>
      </c>
      <c r="C44" s="52" t="s">
        <v>65</v>
      </c>
      <c r="D44" s="53" t="s">
        <v>57</v>
      </c>
      <c r="E44" s="56">
        <v>4</v>
      </c>
      <c r="F44" s="56">
        <v>316</v>
      </c>
      <c r="G44" s="13">
        <f t="shared" si="1"/>
        <v>1264</v>
      </c>
      <c r="H44" s="11" t="s">
        <v>12</v>
      </c>
    </row>
    <row r="45" ht="23.1" customHeight="1" spans="1:8">
      <c r="A45" s="11">
        <v>42</v>
      </c>
      <c r="B45" s="52" t="s">
        <v>66</v>
      </c>
      <c r="C45" s="52" t="s">
        <v>67</v>
      </c>
      <c r="D45" s="53" t="s">
        <v>57</v>
      </c>
      <c r="E45" s="56">
        <v>4</v>
      </c>
      <c r="F45" s="56">
        <v>118</v>
      </c>
      <c r="G45" s="13">
        <f t="shared" si="1"/>
        <v>472</v>
      </c>
      <c r="H45" s="11" t="s">
        <v>12</v>
      </c>
    </row>
    <row r="46" ht="23.1" customHeight="1" spans="1:8">
      <c r="A46" s="11">
        <v>43</v>
      </c>
      <c r="B46" s="52" t="s">
        <v>68</v>
      </c>
      <c r="C46" s="52" t="s">
        <v>69</v>
      </c>
      <c r="D46" s="53" t="s">
        <v>70</v>
      </c>
      <c r="E46" s="56">
        <v>34</v>
      </c>
      <c r="F46" s="56">
        <v>175.44</v>
      </c>
      <c r="G46" s="13">
        <f t="shared" si="1"/>
        <v>5964.96</v>
      </c>
      <c r="H46" s="11" t="s">
        <v>12</v>
      </c>
    </row>
    <row r="47" ht="23.1" customHeight="1" spans="1:8">
      <c r="A47" s="11">
        <v>44</v>
      </c>
      <c r="B47" s="52" t="s">
        <v>58</v>
      </c>
      <c r="C47" s="52" t="s">
        <v>71</v>
      </c>
      <c r="D47" s="53" t="s">
        <v>57</v>
      </c>
      <c r="E47" s="56">
        <v>13</v>
      </c>
      <c r="F47" s="56">
        <v>114</v>
      </c>
      <c r="G47" s="13">
        <f t="shared" si="1"/>
        <v>1482</v>
      </c>
      <c r="H47" s="11" t="s">
        <v>12</v>
      </c>
    </row>
    <row r="48" ht="23.1" customHeight="1" spans="1:8">
      <c r="A48" s="11">
        <v>45</v>
      </c>
      <c r="B48" s="52" t="s">
        <v>66</v>
      </c>
      <c r="C48" s="52" t="s">
        <v>72</v>
      </c>
      <c r="D48" s="53" t="s">
        <v>57</v>
      </c>
      <c r="E48" s="56">
        <v>5</v>
      </c>
      <c r="F48" s="56">
        <v>177</v>
      </c>
      <c r="G48" s="13">
        <f t="shared" si="1"/>
        <v>885</v>
      </c>
      <c r="H48" s="11" t="s">
        <v>12</v>
      </c>
    </row>
    <row r="49" ht="23.1" customHeight="1" spans="1:8">
      <c r="A49" s="11">
        <v>46</v>
      </c>
      <c r="B49" s="52" t="s">
        <v>73</v>
      </c>
      <c r="C49" s="52" t="s">
        <v>72</v>
      </c>
      <c r="D49" s="53" t="s">
        <v>57</v>
      </c>
      <c r="E49" s="56">
        <v>68</v>
      </c>
      <c r="F49" s="56">
        <v>177</v>
      </c>
      <c r="G49" s="13">
        <f t="shared" si="1"/>
        <v>12036</v>
      </c>
      <c r="H49" s="11" t="s">
        <v>12</v>
      </c>
    </row>
    <row r="50" ht="23.1" customHeight="1" spans="1:8">
      <c r="A50" s="11">
        <v>47</v>
      </c>
      <c r="B50" s="52" t="s">
        <v>74</v>
      </c>
      <c r="C50" s="52" t="s">
        <v>72</v>
      </c>
      <c r="D50" s="53" t="s">
        <v>57</v>
      </c>
      <c r="E50" s="56">
        <v>64</v>
      </c>
      <c r="F50" s="56">
        <v>177</v>
      </c>
      <c r="G50" s="13">
        <f t="shared" si="1"/>
        <v>11328</v>
      </c>
      <c r="H50" s="11" t="s">
        <v>12</v>
      </c>
    </row>
    <row r="51" ht="23.1" customHeight="1" spans="1:8">
      <c r="A51" s="11">
        <v>48</v>
      </c>
      <c r="B51" s="52" t="s">
        <v>75</v>
      </c>
      <c r="C51" s="52"/>
      <c r="D51" s="53" t="s">
        <v>40</v>
      </c>
      <c r="E51" s="56">
        <v>328</v>
      </c>
      <c r="F51" s="56">
        <v>320</v>
      </c>
      <c r="G51" s="13">
        <f t="shared" si="1"/>
        <v>104960</v>
      </c>
      <c r="H51" s="11" t="s">
        <v>12</v>
      </c>
    </row>
    <row r="52" ht="23.1" customHeight="1" spans="1:8">
      <c r="A52" s="11">
        <v>49</v>
      </c>
      <c r="B52" s="52" t="s">
        <v>76</v>
      </c>
      <c r="C52" s="52"/>
      <c r="D52" s="53" t="s">
        <v>40</v>
      </c>
      <c r="E52" s="56">
        <v>55</v>
      </c>
      <c r="F52" s="56">
        <v>180</v>
      </c>
      <c r="G52" s="13">
        <f t="shared" si="1"/>
        <v>9900</v>
      </c>
      <c r="H52" s="11" t="s">
        <v>12</v>
      </c>
    </row>
    <row r="53" ht="23.1" customHeight="1" spans="1:8">
      <c r="A53" s="11">
        <v>50</v>
      </c>
      <c r="B53" s="52" t="s">
        <v>77</v>
      </c>
      <c r="C53" s="52"/>
      <c r="D53" s="53" t="s">
        <v>40</v>
      </c>
      <c r="E53" s="56">
        <v>188</v>
      </c>
      <c r="F53" s="56">
        <v>230</v>
      </c>
      <c r="G53" s="13">
        <f t="shared" si="1"/>
        <v>43240</v>
      </c>
      <c r="H53" s="11" t="s">
        <v>12</v>
      </c>
    </row>
    <row r="54" ht="23.1" customHeight="1" spans="1:8">
      <c r="A54" s="11">
        <v>51</v>
      </c>
      <c r="B54" s="52" t="s">
        <v>78</v>
      </c>
      <c r="C54" s="52"/>
      <c r="D54" s="53" t="s">
        <v>30</v>
      </c>
      <c r="E54" s="56">
        <v>18282.99</v>
      </c>
      <c r="F54" s="56">
        <v>55.6</v>
      </c>
      <c r="G54" s="13">
        <f t="shared" si="1"/>
        <v>1016534.244</v>
      </c>
      <c r="H54" s="11" t="s">
        <v>12</v>
      </c>
    </row>
    <row r="55" ht="30" customHeight="1" spans="1:8">
      <c r="A55" s="11">
        <v>52</v>
      </c>
      <c r="B55" s="52" t="s">
        <v>79</v>
      </c>
      <c r="C55" s="52"/>
      <c r="D55" s="53" t="s">
        <v>30</v>
      </c>
      <c r="E55" s="56">
        <v>125.27</v>
      </c>
      <c r="F55" s="56">
        <v>75.6</v>
      </c>
      <c r="G55" s="13">
        <f t="shared" ref="G55:G75" si="2">E55*F55</f>
        <v>9470.412</v>
      </c>
      <c r="H55" s="11" t="s">
        <v>12</v>
      </c>
    </row>
    <row r="56" ht="23.1" customHeight="1" spans="1:8">
      <c r="A56" s="11">
        <v>53</v>
      </c>
      <c r="B56" s="52" t="s">
        <v>80</v>
      </c>
      <c r="C56" s="52"/>
      <c r="D56" s="53" t="s">
        <v>30</v>
      </c>
      <c r="E56" s="56">
        <v>6443.8</v>
      </c>
      <c r="F56" s="56">
        <v>40</v>
      </c>
      <c r="G56" s="13">
        <f t="shared" si="2"/>
        <v>257752</v>
      </c>
      <c r="H56" s="11" t="s">
        <v>12</v>
      </c>
    </row>
    <row r="57" ht="23.1" customHeight="1" spans="1:8">
      <c r="A57" s="11">
        <v>54</v>
      </c>
      <c r="B57" s="52" t="s">
        <v>81</v>
      </c>
      <c r="C57" s="52"/>
      <c r="D57" s="53" t="s">
        <v>40</v>
      </c>
      <c r="E57" s="56">
        <v>40.4</v>
      </c>
      <c r="F57" s="56">
        <v>361</v>
      </c>
      <c r="G57" s="13">
        <f t="shared" si="2"/>
        <v>14584.4</v>
      </c>
      <c r="H57" s="11" t="s">
        <v>12</v>
      </c>
    </row>
    <row r="58" ht="23.1" customHeight="1" spans="1:8">
      <c r="A58" s="11">
        <v>55</v>
      </c>
      <c r="B58" s="52" t="s">
        <v>82</v>
      </c>
      <c r="C58" s="52"/>
      <c r="D58" s="53" t="s">
        <v>40</v>
      </c>
      <c r="E58" s="56">
        <v>147.46</v>
      </c>
      <c r="F58" s="56">
        <v>100</v>
      </c>
      <c r="G58" s="13">
        <f t="shared" si="2"/>
        <v>14746</v>
      </c>
      <c r="H58" s="11" t="s">
        <v>12</v>
      </c>
    </row>
    <row r="59" ht="23.1" customHeight="1" spans="1:8">
      <c r="A59" s="11">
        <v>56</v>
      </c>
      <c r="B59" s="52" t="s">
        <v>83</v>
      </c>
      <c r="C59" s="52" t="s">
        <v>84</v>
      </c>
      <c r="D59" s="53" t="s">
        <v>40</v>
      </c>
      <c r="E59" s="56">
        <v>363.6</v>
      </c>
      <c r="F59" s="56">
        <v>125</v>
      </c>
      <c r="G59" s="13">
        <f t="shared" si="2"/>
        <v>45450</v>
      </c>
      <c r="H59" s="11" t="s">
        <v>12</v>
      </c>
    </row>
    <row r="60" ht="60.95" customHeight="1" spans="1:8">
      <c r="A60" s="11">
        <v>57</v>
      </c>
      <c r="B60" s="52" t="s">
        <v>85</v>
      </c>
      <c r="C60" s="52" t="s">
        <v>86</v>
      </c>
      <c r="D60" s="53" t="s">
        <v>40</v>
      </c>
      <c r="E60" s="56">
        <v>207.05</v>
      </c>
      <c r="F60" s="56">
        <v>2930</v>
      </c>
      <c r="G60" s="13">
        <f t="shared" si="2"/>
        <v>606656.5</v>
      </c>
      <c r="H60" s="11" t="s">
        <v>12</v>
      </c>
    </row>
    <row r="61" ht="60.95" customHeight="1" spans="1:8">
      <c r="A61" s="11">
        <v>58</v>
      </c>
      <c r="B61" s="52" t="s">
        <v>85</v>
      </c>
      <c r="C61" s="52" t="s">
        <v>87</v>
      </c>
      <c r="D61" s="53" t="s">
        <v>40</v>
      </c>
      <c r="E61" s="56">
        <v>18.18</v>
      </c>
      <c r="F61" s="56">
        <v>3154</v>
      </c>
      <c r="G61" s="13">
        <f t="shared" si="2"/>
        <v>57339.72</v>
      </c>
      <c r="H61" s="11" t="s">
        <v>12</v>
      </c>
    </row>
    <row r="62" ht="60.95" customHeight="1" spans="1:8">
      <c r="A62" s="11">
        <v>59</v>
      </c>
      <c r="B62" s="52" t="s">
        <v>85</v>
      </c>
      <c r="C62" s="52" t="s">
        <v>88</v>
      </c>
      <c r="D62" s="53" t="s">
        <v>40</v>
      </c>
      <c r="E62" s="56">
        <v>15.15</v>
      </c>
      <c r="F62" s="56">
        <v>2930</v>
      </c>
      <c r="G62" s="13">
        <f t="shared" si="2"/>
        <v>44389.5</v>
      </c>
      <c r="H62" s="11" t="s">
        <v>12</v>
      </c>
    </row>
    <row r="63" ht="60.95" customHeight="1" spans="1:8">
      <c r="A63" s="11">
        <v>60</v>
      </c>
      <c r="B63" s="52" t="s">
        <v>85</v>
      </c>
      <c r="C63" s="52" t="s">
        <v>89</v>
      </c>
      <c r="D63" s="53" t="s">
        <v>40</v>
      </c>
      <c r="E63" s="56">
        <v>8.08</v>
      </c>
      <c r="F63" s="56">
        <v>1577</v>
      </c>
      <c r="G63" s="13">
        <f t="shared" si="2"/>
        <v>12742.16</v>
      </c>
      <c r="H63" s="11" t="s">
        <v>12</v>
      </c>
    </row>
    <row r="64" ht="60.95" customHeight="1" spans="1:8">
      <c r="A64" s="11">
        <v>61</v>
      </c>
      <c r="B64" s="52" t="s">
        <v>85</v>
      </c>
      <c r="C64" s="52" t="s">
        <v>90</v>
      </c>
      <c r="D64" s="53" t="s">
        <v>40</v>
      </c>
      <c r="E64" s="56">
        <v>13.13</v>
      </c>
      <c r="F64" s="56">
        <v>3154</v>
      </c>
      <c r="G64" s="13">
        <f t="shared" si="2"/>
        <v>41412.02</v>
      </c>
      <c r="H64" s="11" t="s">
        <v>12</v>
      </c>
    </row>
    <row r="65" ht="24.95" customHeight="1" spans="1:8">
      <c r="A65" s="11">
        <v>62</v>
      </c>
      <c r="B65" s="52" t="s">
        <v>91</v>
      </c>
      <c r="C65" s="52"/>
      <c r="D65" s="53" t="s">
        <v>40</v>
      </c>
      <c r="E65" s="56">
        <v>19.19</v>
      </c>
      <c r="F65" s="56">
        <v>722</v>
      </c>
      <c r="G65" s="13">
        <f t="shared" si="2"/>
        <v>13855.18</v>
      </c>
      <c r="H65" s="11" t="s">
        <v>12</v>
      </c>
    </row>
    <row r="66" ht="24.95" customHeight="1" spans="1:8">
      <c r="A66" s="11">
        <v>63</v>
      </c>
      <c r="B66" s="52" t="s">
        <v>92</v>
      </c>
      <c r="C66" s="52"/>
      <c r="D66" s="53" t="s">
        <v>93</v>
      </c>
      <c r="E66" s="56">
        <v>16</v>
      </c>
      <c r="F66" s="56">
        <v>160</v>
      </c>
      <c r="G66" s="13">
        <f t="shared" si="2"/>
        <v>2560</v>
      </c>
      <c r="H66" s="11" t="s">
        <v>12</v>
      </c>
    </row>
    <row r="67" ht="24.95" customHeight="1" spans="1:8">
      <c r="A67" s="11">
        <v>64</v>
      </c>
      <c r="B67" s="52" t="s">
        <v>94</v>
      </c>
      <c r="C67" s="52"/>
      <c r="D67" s="53" t="s">
        <v>30</v>
      </c>
      <c r="E67" s="56">
        <v>762.2</v>
      </c>
      <c r="F67" s="56">
        <v>16</v>
      </c>
      <c r="G67" s="13">
        <f t="shared" si="2"/>
        <v>12195.2</v>
      </c>
      <c r="H67" s="11" t="s">
        <v>12</v>
      </c>
    </row>
    <row r="68" ht="24.95" customHeight="1" spans="1:8">
      <c r="A68" s="11">
        <v>65</v>
      </c>
      <c r="B68" s="52" t="s">
        <v>95</v>
      </c>
      <c r="C68" s="52"/>
      <c r="D68" s="53" t="s">
        <v>30</v>
      </c>
      <c r="E68" s="56">
        <v>959.96</v>
      </c>
      <c r="F68" s="56">
        <v>20</v>
      </c>
      <c r="G68" s="13">
        <f t="shared" si="2"/>
        <v>19199.2</v>
      </c>
      <c r="H68" s="11" t="s">
        <v>12</v>
      </c>
    </row>
    <row r="69" ht="42" customHeight="1" spans="1:8">
      <c r="A69" s="11">
        <v>66</v>
      </c>
      <c r="B69" s="52" t="s">
        <v>96</v>
      </c>
      <c r="C69" s="52" t="s">
        <v>97</v>
      </c>
      <c r="D69" s="53" t="s">
        <v>70</v>
      </c>
      <c r="E69" s="56">
        <v>5</v>
      </c>
      <c r="F69" s="56">
        <v>31.24</v>
      </c>
      <c r="G69" s="13">
        <f t="shared" si="2"/>
        <v>156.2</v>
      </c>
      <c r="H69" s="11" t="s">
        <v>12</v>
      </c>
    </row>
    <row r="70" ht="42" customHeight="1" spans="1:8">
      <c r="A70" s="11">
        <v>67</v>
      </c>
      <c r="B70" s="52" t="s">
        <v>98</v>
      </c>
      <c r="C70" s="52" t="s">
        <v>99</v>
      </c>
      <c r="D70" s="53" t="s">
        <v>57</v>
      </c>
      <c r="E70" s="56">
        <v>6</v>
      </c>
      <c r="F70" s="56">
        <v>826</v>
      </c>
      <c r="G70" s="13">
        <f t="shared" si="2"/>
        <v>4956</v>
      </c>
      <c r="H70" s="11" t="s">
        <v>12</v>
      </c>
    </row>
    <row r="71" ht="51.95" customHeight="1" spans="1:8">
      <c r="A71" s="11">
        <v>68</v>
      </c>
      <c r="B71" s="52" t="s">
        <v>100</v>
      </c>
      <c r="C71" s="52" t="s">
        <v>101</v>
      </c>
      <c r="D71" s="53" t="s">
        <v>57</v>
      </c>
      <c r="E71" s="56">
        <v>7</v>
      </c>
      <c r="F71" s="56">
        <v>280</v>
      </c>
      <c r="G71" s="13">
        <f t="shared" si="2"/>
        <v>1960</v>
      </c>
      <c r="H71" s="11" t="s">
        <v>12</v>
      </c>
    </row>
    <row r="72" ht="42" customHeight="1" spans="1:8">
      <c r="A72" s="11">
        <v>69</v>
      </c>
      <c r="B72" s="52" t="s">
        <v>102</v>
      </c>
      <c r="C72" s="52" t="s">
        <v>103</v>
      </c>
      <c r="D72" s="53" t="s">
        <v>57</v>
      </c>
      <c r="E72" s="56">
        <v>5</v>
      </c>
      <c r="F72" s="56">
        <v>5152</v>
      </c>
      <c r="G72" s="13">
        <f t="shared" si="2"/>
        <v>25760</v>
      </c>
      <c r="H72" s="11" t="s">
        <v>12</v>
      </c>
    </row>
    <row r="73" ht="42" customHeight="1" spans="1:8">
      <c r="A73" s="11">
        <v>70</v>
      </c>
      <c r="B73" s="52" t="s">
        <v>102</v>
      </c>
      <c r="C73" s="52" t="s">
        <v>104</v>
      </c>
      <c r="D73" s="53" t="s">
        <v>57</v>
      </c>
      <c r="E73" s="56">
        <v>2</v>
      </c>
      <c r="F73" s="56">
        <v>1382</v>
      </c>
      <c r="G73" s="13">
        <f t="shared" si="2"/>
        <v>2764</v>
      </c>
      <c r="H73" s="11" t="s">
        <v>12</v>
      </c>
    </row>
    <row r="74" ht="42" customHeight="1" spans="1:8">
      <c r="A74" s="11">
        <v>71</v>
      </c>
      <c r="B74" s="52" t="s">
        <v>102</v>
      </c>
      <c r="C74" s="52" t="s">
        <v>105</v>
      </c>
      <c r="D74" s="53" t="s">
        <v>57</v>
      </c>
      <c r="E74" s="56">
        <v>4</v>
      </c>
      <c r="F74" s="56">
        <v>3095</v>
      </c>
      <c r="G74" s="13">
        <f t="shared" si="2"/>
        <v>12380</v>
      </c>
      <c r="H74" s="11" t="s">
        <v>12</v>
      </c>
    </row>
    <row r="75" ht="42" customHeight="1" spans="1:8">
      <c r="A75" s="11">
        <v>72</v>
      </c>
      <c r="B75" s="52" t="s">
        <v>102</v>
      </c>
      <c r="C75" s="52" t="s">
        <v>106</v>
      </c>
      <c r="D75" s="53" t="s">
        <v>57</v>
      </c>
      <c r="E75" s="56">
        <v>1</v>
      </c>
      <c r="F75" s="56">
        <v>2120</v>
      </c>
      <c r="G75" s="13">
        <f t="shared" si="2"/>
        <v>2120</v>
      </c>
      <c r="H75" s="11" t="s">
        <v>12</v>
      </c>
    </row>
    <row r="76" ht="42" customHeight="1" spans="1:8">
      <c r="A76" s="11">
        <v>73</v>
      </c>
      <c r="B76" s="52" t="s">
        <v>102</v>
      </c>
      <c r="C76" s="52" t="s">
        <v>107</v>
      </c>
      <c r="D76" s="53" t="s">
        <v>57</v>
      </c>
      <c r="E76" s="56">
        <v>1</v>
      </c>
      <c r="F76" s="56">
        <v>2883</v>
      </c>
      <c r="G76" s="13">
        <f t="shared" ref="G76:G101" si="3">E76*F76</f>
        <v>2883</v>
      </c>
      <c r="H76" s="11" t="s">
        <v>12</v>
      </c>
    </row>
    <row r="77" ht="42" customHeight="1" spans="1:8">
      <c r="A77" s="11">
        <v>74</v>
      </c>
      <c r="B77" s="52" t="s">
        <v>102</v>
      </c>
      <c r="C77" s="52" t="s">
        <v>108</v>
      </c>
      <c r="D77" s="53" t="s">
        <v>57</v>
      </c>
      <c r="E77" s="56">
        <v>1</v>
      </c>
      <c r="F77" s="56">
        <v>1712</v>
      </c>
      <c r="G77" s="13">
        <f t="shared" si="3"/>
        <v>1712</v>
      </c>
      <c r="H77" s="11" t="s">
        <v>12</v>
      </c>
    </row>
    <row r="78" ht="42" customHeight="1" spans="1:8">
      <c r="A78" s="11">
        <v>75</v>
      </c>
      <c r="B78" s="52" t="s">
        <v>102</v>
      </c>
      <c r="C78" s="52" t="s">
        <v>109</v>
      </c>
      <c r="D78" s="53" t="s">
        <v>57</v>
      </c>
      <c r="E78" s="56">
        <v>2</v>
      </c>
      <c r="F78" s="56">
        <v>4102</v>
      </c>
      <c r="G78" s="13">
        <f t="shared" si="3"/>
        <v>8204</v>
      </c>
      <c r="H78" s="11" t="s">
        <v>12</v>
      </c>
    </row>
    <row r="79" ht="42" customHeight="1" spans="1:8">
      <c r="A79" s="11">
        <v>76</v>
      </c>
      <c r="B79" s="52" t="s">
        <v>102</v>
      </c>
      <c r="C79" s="52" t="s">
        <v>110</v>
      </c>
      <c r="D79" s="53" t="s">
        <v>57</v>
      </c>
      <c r="E79" s="56">
        <v>1</v>
      </c>
      <c r="F79" s="56">
        <v>1352</v>
      </c>
      <c r="G79" s="13">
        <f t="shared" si="3"/>
        <v>1352</v>
      </c>
      <c r="H79" s="11" t="s">
        <v>12</v>
      </c>
    </row>
    <row r="80" ht="42" customHeight="1" spans="1:8">
      <c r="A80" s="11">
        <v>77</v>
      </c>
      <c r="B80" s="52" t="s">
        <v>102</v>
      </c>
      <c r="C80" s="52" t="s">
        <v>111</v>
      </c>
      <c r="D80" s="53" t="s">
        <v>57</v>
      </c>
      <c r="E80" s="56">
        <v>3</v>
      </c>
      <c r="F80" s="56">
        <v>6344</v>
      </c>
      <c r="G80" s="13">
        <f t="shared" si="3"/>
        <v>19032</v>
      </c>
      <c r="H80" s="11" t="s">
        <v>12</v>
      </c>
    </row>
    <row r="81" ht="42" customHeight="1" spans="1:8">
      <c r="A81" s="11">
        <v>78</v>
      </c>
      <c r="B81" s="52" t="s">
        <v>102</v>
      </c>
      <c r="C81" s="52" t="s">
        <v>112</v>
      </c>
      <c r="D81" s="53" t="s">
        <v>57</v>
      </c>
      <c r="E81" s="56">
        <v>1</v>
      </c>
      <c r="F81" s="56">
        <v>5035</v>
      </c>
      <c r="G81" s="13">
        <f t="shared" si="3"/>
        <v>5035</v>
      </c>
      <c r="H81" s="11" t="s">
        <v>12</v>
      </c>
    </row>
    <row r="82" ht="42" customHeight="1" spans="1:8">
      <c r="A82" s="11">
        <v>79</v>
      </c>
      <c r="B82" s="52" t="s">
        <v>102</v>
      </c>
      <c r="C82" s="52" t="s">
        <v>113</v>
      </c>
      <c r="D82" s="53" t="s">
        <v>57</v>
      </c>
      <c r="E82" s="56">
        <v>10</v>
      </c>
      <c r="F82" s="56">
        <v>3964</v>
      </c>
      <c r="G82" s="13">
        <f t="shared" si="3"/>
        <v>39640</v>
      </c>
      <c r="H82" s="11" t="s">
        <v>12</v>
      </c>
    </row>
    <row r="83" ht="42" customHeight="1" spans="1:8">
      <c r="A83" s="11">
        <v>80</v>
      </c>
      <c r="B83" s="52" t="s">
        <v>114</v>
      </c>
      <c r="C83" s="52" t="s">
        <v>115</v>
      </c>
      <c r="D83" s="53" t="s">
        <v>57</v>
      </c>
      <c r="E83" s="56">
        <v>2</v>
      </c>
      <c r="F83" s="56">
        <v>3710</v>
      </c>
      <c r="G83" s="13">
        <f t="shared" si="3"/>
        <v>7420</v>
      </c>
      <c r="H83" s="11" t="s">
        <v>12</v>
      </c>
    </row>
    <row r="84" ht="42" customHeight="1" spans="1:8">
      <c r="A84" s="11">
        <v>81</v>
      </c>
      <c r="B84" s="52" t="s">
        <v>116</v>
      </c>
      <c r="C84" s="52" t="s">
        <v>117</v>
      </c>
      <c r="D84" s="53" t="s">
        <v>57</v>
      </c>
      <c r="E84" s="56">
        <v>4</v>
      </c>
      <c r="F84" s="56">
        <v>1186.8</v>
      </c>
      <c r="G84" s="13">
        <f t="shared" si="3"/>
        <v>4747.2</v>
      </c>
      <c r="H84" s="11" t="s">
        <v>12</v>
      </c>
    </row>
    <row r="85" ht="42" customHeight="1" spans="1:8">
      <c r="A85" s="11">
        <v>82</v>
      </c>
      <c r="B85" s="52" t="s">
        <v>116</v>
      </c>
      <c r="C85" s="52" t="s">
        <v>115</v>
      </c>
      <c r="D85" s="53" t="s">
        <v>57</v>
      </c>
      <c r="E85" s="56">
        <v>8</v>
      </c>
      <c r="F85" s="56">
        <v>3710</v>
      </c>
      <c r="G85" s="13">
        <f t="shared" si="3"/>
        <v>29680</v>
      </c>
      <c r="H85" s="11" t="s">
        <v>12</v>
      </c>
    </row>
    <row r="86" ht="42" customHeight="1" spans="1:8">
      <c r="A86" s="11">
        <v>83</v>
      </c>
      <c r="B86" s="52" t="s">
        <v>116</v>
      </c>
      <c r="C86" s="52" t="s">
        <v>118</v>
      </c>
      <c r="D86" s="53" t="s">
        <v>57</v>
      </c>
      <c r="E86" s="56">
        <v>3</v>
      </c>
      <c r="F86" s="56">
        <v>5597</v>
      </c>
      <c r="G86" s="13">
        <f t="shared" si="3"/>
        <v>16791</v>
      </c>
      <c r="H86" s="11" t="s">
        <v>12</v>
      </c>
    </row>
    <row r="87" ht="42" customHeight="1" spans="1:8">
      <c r="A87" s="11">
        <v>84</v>
      </c>
      <c r="B87" s="52" t="s">
        <v>116</v>
      </c>
      <c r="C87" s="52" t="s">
        <v>119</v>
      </c>
      <c r="D87" s="53" t="s">
        <v>57</v>
      </c>
      <c r="E87" s="56">
        <v>16</v>
      </c>
      <c r="F87" s="56">
        <v>7155</v>
      </c>
      <c r="G87" s="13">
        <f t="shared" si="3"/>
        <v>114480</v>
      </c>
      <c r="H87" s="11" t="s">
        <v>12</v>
      </c>
    </row>
    <row r="88" ht="42" customHeight="1" spans="1:8">
      <c r="A88" s="11">
        <v>85</v>
      </c>
      <c r="B88" s="52" t="s">
        <v>120</v>
      </c>
      <c r="C88" s="52" t="s">
        <v>121</v>
      </c>
      <c r="D88" s="53" t="s">
        <v>57</v>
      </c>
      <c r="E88" s="56">
        <v>5</v>
      </c>
      <c r="F88" s="56">
        <v>1590</v>
      </c>
      <c r="G88" s="13">
        <f t="shared" si="3"/>
        <v>7950</v>
      </c>
      <c r="H88" s="11" t="s">
        <v>12</v>
      </c>
    </row>
    <row r="89" ht="42" customHeight="1" spans="1:8">
      <c r="A89" s="11">
        <v>86</v>
      </c>
      <c r="B89" s="52" t="s">
        <v>122</v>
      </c>
      <c r="C89" s="52" t="s">
        <v>123</v>
      </c>
      <c r="D89" s="53" t="s">
        <v>57</v>
      </c>
      <c r="E89" s="56">
        <v>2</v>
      </c>
      <c r="F89" s="56">
        <v>2862</v>
      </c>
      <c r="G89" s="13">
        <f t="shared" si="3"/>
        <v>5724</v>
      </c>
      <c r="H89" s="11" t="s">
        <v>12</v>
      </c>
    </row>
    <row r="90" ht="42" customHeight="1" spans="1:8">
      <c r="A90" s="11">
        <v>87</v>
      </c>
      <c r="B90" s="52" t="s">
        <v>124</v>
      </c>
      <c r="C90" s="52" t="s">
        <v>125</v>
      </c>
      <c r="D90" s="53" t="s">
        <v>70</v>
      </c>
      <c r="E90" s="56">
        <v>5</v>
      </c>
      <c r="F90" s="56">
        <v>905</v>
      </c>
      <c r="G90" s="13">
        <f t="shared" si="3"/>
        <v>4525</v>
      </c>
      <c r="H90" s="11" t="s">
        <v>12</v>
      </c>
    </row>
    <row r="91" ht="21.95" customHeight="1" spans="1:8">
      <c r="A91" s="11">
        <v>88</v>
      </c>
      <c r="B91" s="52" t="s">
        <v>126</v>
      </c>
      <c r="C91" s="52"/>
      <c r="D91" s="53" t="s">
        <v>93</v>
      </c>
      <c r="E91" s="56">
        <v>2</v>
      </c>
      <c r="F91" s="56">
        <v>4500</v>
      </c>
      <c r="G91" s="13">
        <f t="shared" si="3"/>
        <v>9000</v>
      </c>
      <c r="H91" s="11" t="s">
        <v>12</v>
      </c>
    </row>
    <row r="92" ht="21.95" customHeight="1" spans="1:8">
      <c r="A92" s="11">
        <v>89</v>
      </c>
      <c r="B92" s="52" t="s">
        <v>127</v>
      </c>
      <c r="C92" s="52"/>
      <c r="D92" s="53" t="s">
        <v>93</v>
      </c>
      <c r="E92" s="56">
        <v>1</v>
      </c>
      <c r="F92" s="56">
        <v>4500</v>
      </c>
      <c r="G92" s="13">
        <f t="shared" si="3"/>
        <v>4500</v>
      </c>
      <c r="H92" s="11" t="s">
        <v>12</v>
      </c>
    </row>
    <row r="93" ht="21.95" customHeight="1" spans="1:8">
      <c r="A93" s="11">
        <v>90</v>
      </c>
      <c r="B93" s="52" t="s">
        <v>128</v>
      </c>
      <c r="C93" s="52"/>
      <c r="D93" s="53" t="s">
        <v>93</v>
      </c>
      <c r="E93" s="56">
        <v>1</v>
      </c>
      <c r="F93" s="56">
        <v>5000</v>
      </c>
      <c r="G93" s="13">
        <f t="shared" si="3"/>
        <v>5000</v>
      </c>
      <c r="H93" s="11" t="s">
        <v>12</v>
      </c>
    </row>
    <row r="94" ht="21.95" customHeight="1" spans="1:8">
      <c r="A94" s="11">
        <v>91</v>
      </c>
      <c r="B94" s="52" t="s">
        <v>129</v>
      </c>
      <c r="C94" s="52"/>
      <c r="D94" s="53" t="s">
        <v>93</v>
      </c>
      <c r="E94" s="56">
        <v>1</v>
      </c>
      <c r="F94" s="56">
        <v>5000</v>
      </c>
      <c r="G94" s="13">
        <f t="shared" si="3"/>
        <v>5000</v>
      </c>
      <c r="H94" s="11" t="s">
        <v>12</v>
      </c>
    </row>
    <row r="95" ht="21.95" customHeight="1" spans="1:8">
      <c r="A95" s="11">
        <v>92</v>
      </c>
      <c r="B95" s="52" t="s">
        <v>130</v>
      </c>
      <c r="C95" s="52"/>
      <c r="D95" s="53" t="s">
        <v>93</v>
      </c>
      <c r="E95" s="56">
        <v>1</v>
      </c>
      <c r="F95" s="56">
        <v>5856</v>
      </c>
      <c r="G95" s="13">
        <f t="shared" si="3"/>
        <v>5856</v>
      </c>
      <c r="H95" s="11" t="s">
        <v>12</v>
      </c>
    </row>
    <row r="96" ht="38.1" customHeight="1" spans="1:8">
      <c r="A96" s="11">
        <v>93</v>
      </c>
      <c r="B96" s="52" t="s">
        <v>131</v>
      </c>
      <c r="C96" s="52"/>
      <c r="D96" s="53" t="s">
        <v>40</v>
      </c>
      <c r="E96" s="56">
        <v>19</v>
      </c>
      <c r="F96" s="56">
        <v>1504</v>
      </c>
      <c r="G96" s="13">
        <f t="shared" si="3"/>
        <v>28576</v>
      </c>
      <c r="H96" s="11" t="s">
        <v>12</v>
      </c>
    </row>
    <row r="97" ht="38.1" customHeight="1" spans="1:8">
      <c r="A97" s="11">
        <v>94</v>
      </c>
      <c r="B97" s="52" t="s">
        <v>132</v>
      </c>
      <c r="C97" s="52"/>
      <c r="D97" s="53" t="s">
        <v>40</v>
      </c>
      <c r="E97" s="56">
        <v>32</v>
      </c>
      <c r="F97" s="56">
        <v>5952</v>
      </c>
      <c r="G97" s="13">
        <f t="shared" si="3"/>
        <v>190464</v>
      </c>
      <c r="H97" s="11" t="s">
        <v>12</v>
      </c>
    </row>
    <row r="98" ht="39" customHeight="1" spans="1:8">
      <c r="A98" s="11">
        <v>95</v>
      </c>
      <c r="B98" s="52" t="s">
        <v>133</v>
      </c>
      <c r="C98" s="52"/>
      <c r="D98" s="53" t="s">
        <v>40</v>
      </c>
      <c r="E98" s="56">
        <v>13</v>
      </c>
      <c r="F98" s="56">
        <v>5952</v>
      </c>
      <c r="G98" s="13">
        <f t="shared" si="3"/>
        <v>77376</v>
      </c>
      <c r="H98" s="11" t="s">
        <v>12</v>
      </c>
    </row>
    <row r="99" ht="42.95" customHeight="1" spans="1:8">
      <c r="A99" s="11">
        <v>96</v>
      </c>
      <c r="B99" s="52" t="s">
        <v>134</v>
      </c>
      <c r="C99" s="52"/>
      <c r="D99" s="53" t="s">
        <v>40</v>
      </c>
      <c r="E99" s="56">
        <v>304</v>
      </c>
      <c r="F99" s="56">
        <v>280</v>
      </c>
      <c r="G99" s="13">
        <f t="shared" si="3"/>
        <v>85120</v>
      </c>
      <c r="H99" s="11" t="s">
        <v>12</v>
      </c>
    </row>
    <row r="100" ht="42.95" customHeight="1" spans="1:8">
      <c r="A100" s="11">
        <v>97</v>
      </c>
      <c r="B100" s="52" t="s">
        <v>135</v>
      </c>
      <c r="C100" s="52"/>
      <c r="D100" s="53" t="s">
        <v>16</v>
      </c>
      <c r="E100" s="56">
        <v>9352.35</v>
      </c>
      <c r="F100" s="56">
        <v>10</v>
      </c>
      <c r="G100" s="13">
        <f t="shared" si="3"/>
        <v>93523.5</v>
      </c>
      <c r="H100" s="11" t="s">
        <v>12</v>
      </c>
    </row>
    <row r="101" ht="42.95" customHeight="1" spans="1:8">
      <c r="A101" s="11">
        <v>98</v>
      </c>
      <c r="B101" s="52" t="s">
        <v>136</v>
      </c>
      <c r="C101" s="52"/>
      <c r="D101" s="53" t="s">
        <v>16</v>
      </c>
      <c r="E101" s="56">
        <v>26437.43</v>
      </c>
      <c r="F101" s="56">
        <v>14</v>
      </c>
      <c r="G101" s="13">
        <f t="shared" si="3"/>
        <v>370124.02</v>
      </c>
      <c r="H101" s="11" t="s">
        <v>12</v>
      </c>
    </row>
    <row r="102" ht="35.1" customHeight="1" spans="1:8">
      <c r="A102" s="11">
        <v>99</v>
      </c>
      <c r="B102" s="52" t="s">
        <v>137</v>
      </c>
      <c r="C102" s="52"/>
      <c r="D102" s="53" t="s">
        <v>16</v>
      </c>
      <c r="E102" s="56">
        <v>39915.126</v>
      </c>
      <c r="F102" s="56">
        <v>10</v>
      </c>
      <c r="G102" s="13">
        <f t="shared" ref="G102:G142" si="4">E102*F102</f>
        <v>399151.26</v>
      </c>
      <c r="H102" s="11" t="s">
        <v>138</v>
      </c>
    </row>
    <row r="103" ht="33.95" customHeight="1" spans="1:8">
      <c r="A103" s="11">
        <v>100</v>
      </c>
      <c r="B103" s="52" t="s">
        <v>139</v>
      </c>
      <c r="C103" s="52"/>
      <c r="D103" s="53" t="s">
        <v>16</v>
      </c>
      <c r="E103" s="56">
        <v>39915.126</v>
      </c>
      <c r="F103" s="56">
        <v>-7.7</v>
      </c>
      <c r="G103" s="13">
        <f t="shared" si="4"/>
        <v>-307346.4702</v>
      </c>
      <c r="H103" s="11" t="s">
        <v>138</v>
      </c>
    </row>
    <row r="104" ht="24" customHeight="1" spans="1:8">
      <c r="A104" s="11">
        <v>101</v>
      </c>
      <c r="B104" s="52" t="s">
        <v>140</v>
      </c>
      <c r="C104" s="52"/>
      <c r="D104" s="53" t="s">
        <v>57</v>
      </c>
      <c r="E104" s="56">
        <v>662</v>
      </c>
      <c r="F104" s="56">
        <v>30</v>
      </c>
      <c r="G104" s="13">
        <f t="shared" si="4"/>
        <v>19860</v>
      </c>
      <c r="H104" s="11" t="s">
        <v>138</v>
      </c>
    </row>
    <row r="105" ht="44.1" customHeight="1" spans="1:8">
      <c r="A105" s="11">
        <v>102</v>
      </c>
      <c r="B105" s="52" t="s">
        <v>141</v>
      </c>
      <c r="C105" s="52"/>
      <c r="D105" s="53" t="s">
        <v>16</v>
      </c>
      <c r="E105" s="56">
        <v>8824</v>
      </c>
      <c r="F105" s="56">
        <v>140</v>
      </c>
      <c r="G105" s="13">
        <f t="shared" si="4"/>
        <v>1235360</v>
      </c>
      <c r="H105" s="11" t="s">
        <v>138</v>
      </c>
    </row>
    <row r="106" ht="38.1" customHeight="1" spans="1:8">
      <c r="A106" s="11">
        <v>103</v>
      </c>
      <c r="B106" s="52" t="s">
        <v>142</v>
      </c>
      <c r="C106" s="52"/>
      <c r="D106" s="53" t="s">
        <v>16</v>
      </c>
      <c r="E106" s="56">
        <v>22252</v>
      </c>
      <c r="F106" s="56">
        <v>250</v>
      </c>
      <c r="G106" s="13">
        <f t="shared" si="4"/>
        <v>5563000</v>
      </c>
      <c r="H106" s="11" t="s">
        <v>138</v>
      </c>
    </row>
    <row r="107" ht="21.95" customHeight="1" spans="1:8">
      <c r="A107" s="11">
        <v>104</v>
      </c>
      <c r="B107" s="52" t="s">
        <v>143</v>
      </c>
      <c r="C107" s="52"/>
      <c r="D107" s="53" t="s">
        <v>16</v>
      </c>
      <c r="E107" s="56">
        <v>1684.48</v>
      </c>
      <c r="F107" s="56">
        <v>30</v>
      </c>
      <c r="G107" s="13">
        <f t="shared" si="4"/>
        <v>50534.4</v>
      </c>
      <c r="H107" s="11" t="s">
        <v>138</v>
      </c>
    </row>
    <row r="108" ht="21.95" customHeight="1" spans="1:8">
      <c r="A108" s="11">
        <v>105</v>
      </c>
      <c r="B108" s="52" t="s">
        <v>144</v>
      </c>
      <c r="C108" s="52"/>
      <c r="D108" s="53" t="s">
        <v>16</v>
      </c>
      <c r="E108" s="56">
        <v>1684.48</v>
      </c>
      <c r="F108" s="56">
        <v>-23.1</v>
      </c>
      <c r="G108" s="13">
        <f t="shared" si="4"/>
        <v>-38911.488</v>
      </c>
      <c r="H108" s="11" t="s">
        <v>138</v>
      </c>
    </row>
    <row r="109" ht="21.95" customHeight="1" spans="1:8">
      <c r="A109" s="11">
        <v>106</v>
      </c>
      <c r="B109" s="52" t="s">
        <v>145</v>
      </c>
      <c r="C109" s="52"/>
      <c r="D109" s="53" t="s">
        <v>93</v>
      </c>
      <c r="E109" s="56">
        <v>53</v>
      </c>
      <c r="F109" s="56">
        <v>15000</v>
      </c>
      <c r="G109" s="13">
        <f t="shared" si="4"/>
        <v>795000</v>
      </c>
      <c r="H109" s="11" t="s">
        <v>138</v>
      </c>
    </row>
    <row r="110" ht="21.95" customHeight="1" spans="1:8">
      <c r="A110" s="11">
        <v>107</v>
      </c>
      <c r="B110" s="52" t="s">
        <v>146</v>
      </c>
      <c r="C110" s="52"/>
      <c r="D110" s="53" t="s">
        <v>147</v>
      </c>
      <c r="E110" s="56">
        <v>37326.4</v>
      </c>
      <c r="F110" s="56">
        <v>2</v>
      </c>
      <c r="G110" s="13">
        <f t="shared" si="4"/>
        <v>74652.8</v>
      </c>
      <c r="H110" s="11" t="s">
        <v>138</v>
      </c>
    </row>
    <row r="111" ht="30" customHeight="1" spans="1:8">
      <c r="A111" s="11">
        <v>108</v>
      </c>
      <c r="B111" s="52" t="s">
        <v>148</v>
      </c>
      <c r="C111" s="52"/>
      <c r="D111" s="53" t="s">
        <v>147</v>
      </c>
      <c r="E111" s="56">
        <v>540</v>
      </c>
      <c r="F111" s="56">
        <v>9</v>
      </c>
      <c r="G111" s="13">
        <f t="shared" si="4"/>
        <v>4860</v>
      </c>
      <c r="H111" s="11" t="s">
        <v>138</v>
      </c>
    </row>
    <row r="112" ht="21.95" customHeight="1" spans="1:8">
      <c r="A112" s="11">
        <v>109</v>
      </c>
      <c r="B112" s="52" t="s">
        <v>149</v>
      </c>
      <c r="C112" s="52"/>
      <c r="D112" s="53" t="s">
        <v>30</v>
      </c>
      <c r="E112" s="56">
        <v>1331.28</v>
      </c>
      <c r="F112" s="56">
        <v>5</v>
      </c>
      <c r="G112" s="13">
        <f t="shared" si="4"/>
        <v>6656.4</v>
      </c>
      <c r="H112" s="11" t="s">
        <v>138</v>
      </c>
    </row>
    <row r="113" ht="21.95" customHeight="1" spans="1:8">
      <c r="A113" s="11">
        <v>110</v>
      </c>
      <c r="B113" s="52" t="s">
        <v>150</v>
      </c>
      <c r="C113" s="52"/>
      <c r="D113" s="53" t="s">
        <v>30</v>
      </c>
      <c r="E113" s="56">
        <v>500</v>
      </c>
      <c r="F113" s="56">
        <v>5</v>
      </c>
      <c r="G113" s="13">
        <f t="shared" si="4"/>
        <v>2500</v>
      </c>
      <c r="H113" s="11" t="s">
        <v>138</v>
      </c>
    </row>
    <row r="114" ht="21.95" customHeight="1" spans="1:8">
      <c r="A114" s="11">
        <v>111</v>
      </c>
      <c r="B114" s="52" t="s">
        <v>151</v>
      </c>
      <c r="C114" s="52"/>
      <c r="D114" s="53" t="s">
        <v>152</v>
      </c>
      <c r="E114" s="56">
        <v>67</v>
      </c>
      <c r="F114" s="56">
        <v>15000</v>
      </c>
      <c r="G114" s="13">
        <f t="shared" si="4"/>
        <v>1005000</v>
      </c>
      <c r="H114" s="11" t="s">
        <v>138</v>
      </c>
    </row>
    <row r="115" ht="21.95" customHeight="1" spans="1:8">
      <c r="A115" s="11">
        <v>112</v>
      </c>
      <c r="B115" s="52" t="s">
        <v>153</v>
      </c>
      <c r="C115" s="52"/>
      <c r="D115" s="53" t="s">
        <v>40</v>
      </c>
      <c r="E115" s="56">
        <v>61</v>
      </c>
      <c r="F115" s="56">
        <v>2550</v>
      </c>
      <c r="G115" s="13">
        <f t="shared" si="4"/>
        <v>155550</v>
      </c>
      <c r="H115" s="11" t="s">
        <v>138</v>
      </c>
    </row>
    <row r="116" ht="30.95" customHeight="1" spans="1:8">
      <c r="A116" s="11">
        <v>113</v>
      </c>
      <c r="B116" s="52" t="s">
        <v>154</v>
      </c>
      <c r="C116" s="52"/>
      <c r="D116" s="53" t="s">
        <v>152</v>
      </c>
      <c r="E116" s="56">
        <v>16</v>
      </c>
      <c r="F116" s="56">
        <v>22536</v>
      </c>
      <c r="G116" s="13">
        <f t="shared" si="4"/>
        <v>360576</v>
      </c>
      <c r="H116" s="11" t="s">
        <v>138</v>
      </c>
    </row>
    <row r="117" ht="32.1" customHeight="1" spans="1:8">
      <c r="A117" s="11">
        <v>114</v>
      </c>
      <c r="B117" s="52" t="s">
        <v>155</v>
      </c>
      <c r="C117" s="52"/>
      <c r="D117" s="53" t="s">
        <v>156</v>
      </c>
      <c r="E117" s="56">
        <v>72</v>
      </c>
      <c r="F117" s="56">
        <v>50</v>
      </c>
      <c r="G117" s="13">
        <f t="shared" si="4"/>
        <v>3600</v>
      </c>
      <c r="H117" s="11" t="s">
        <v>138</v>
      </c>
    </row>
    <row r="118" ht="27" customHeight="1" spans="1:8">
      <c r="A118" s="11">
        <v>115</v>
      </c>
      <c r="B118" s="52" t="s">
        <v>157</v>
      </c>
      <c r="C118" s="52"/>
      <c r="D118" s="53" t="s">
        <v>93</v>
      </c>
      <c r="E118" s="56">
        <v>9</v>
      </c>
      <c r="F118" s="56">
        <v>47600</v>
      </c>
      <c r="G118" s="13">
        <f t="shared" si="4"/>
        <v>428400</v>
      </c>
      <c r="H118" s="11" t="s">
        <v>138</v>
      </c>
    </row>
    <row r="119" ht="27" customHeight="1" spans="1:8">
      <c r="A119" s="11">
        <v>116</v>
      </c>
      <c r="B119" s="52" t="s">
        <v>158</v>
      </c>
      <c r="C119" s="52"/>
      <c r="D119" s="53" t="s">
        <v>159</v>
      </c>
      <c r="E119" s="56">
        <v>20</v>
      </c>
      <c r="F119" s="56">
        <v>1190</v>
      </c>
      <c r="G119" s="13">
        <f t="shared" si="4"/>
        <v>23800</v>
      </c>
      <c r="H119" s="11" t="s">
        <v>138</v>
      </c>
    </row>
    <row r="120" ht="27" customHeight="1" spans="1:8">
      <c r="A120" s="11">
        <v>117</v>
      </c>
      <c r="B120" s="52" t="s">
        <v>160</v>
      </c>
      <c r="C120" s="52"/>
      <c r="D120" s="53" t="s">
        <v>161</v>
      </c>
      <c r="E120" s="56">
        <v>36</v>
      </c>
      <c r="F120" s="56">
        <v>80</v>
      </c>
      <c r="G120" s="13">
        <f t="shared" si="4"/>
        <v>2880</v>
      </c>
      <c r="H120" s="11" t="s">
        <v>138</v>
      </c>
    </row>
    <row r="121" ht="27" customHeight="1" spans="1:8">
      <c r="A121" s="11">
        <v>118</v>
      </c>
      <c r="B121" s="52" t="s">
        <v>162</v>
      </c>
      <c r="C121" s="52"/>
      <c r="D121" s="53" t="s">
        <v>16</v>
      </c>
      <c r="E121" s="56">
        <v>537.12</v>
      </c>
      <c r="F121" s="56">
        <v>80</v>
      </c>
      <c r="G121" s="13">
        <f t="shared" si="4"/>
        <v>42969.6</v>
      </c>
      <c r="H121" s="11" t="s">
        <v>138</v>
      </c>
    </row>
    <row r="122" ht="68.1" customHeight="1" spans="1:8">
      <c r="A122" s="11">
        <v>119</v>
      </c>
      <c r="B122" s="52" t="s">
        <v>163</v>
      </c>
      <c r="C122" s="52"/>
      <c r="D122" s="53" t="s">
        <v>152</v>
      </c>
      <c r="E122" s="56">
        <v>31</v>
      </c>
      <c r="F122" s="56">
        <v>484</v>
      </c>
      <c r="G122" s="13">
        <f t="shared" si="4"/>
        <v>15004</v>
      </c>
      <c r="H122" s="11" t="s">
        <v>138</v>
      </c>
    </row>
    <row r="123" ht="68.1" customHeight="1" spans="1:8">
      <c r="A123" s="11">
        <v>120</v>
      </c>
      <c r="B123" s="52" t="s">
        <v>164</v>
      </c>
      <c r="C123" s="52"/>
      <c r="D123" s="53" t="s">
        <v>152</v>
      </c>
      <c r="E123" s="56">
        <v>313</v>
      </c>
      <c r="F123" s="56">
        <v>420</v>
      </c>
      <c r="G123" s="13">
        <f t="shared" si="4"/>
        <v>131460</v>
      </c>
      <c r="H123" s="11" t="s">
        <v>138</v>
      </c>
    </row>
    <row r="124" ht="75" customHeight="1" spans="1:8">
      <c r="A124" s="11">
        <v>121</v>
      </c>
      <c r="B124" s="52" t="s">
        <v>165</v>
      </c>
      <c r="C124" s="52"/>
      <c r="D124" s="53" t="s">
        <v>152</v>
      </c>
      <c r="E124" s="56">
        <v>62</v>
      </c>
      <c r="F124" s="56">
        <v>358</v>
      </c>
      <c r="G124" s="13">
        <f t="shared" si="4"/>
        <v>22196</v>
      </c>
      <c r="H124" s="11" t="s">
        <v>138</v>
      </c>
    </row>
    <row r="125" ht="75" customHeight="1" spans="1:8">
      <c r="A125" s="11">
        <v>122</v>
      </c>
      <c r="B125" s="52" t="s">
        <v>166</v>
      </c>
      <c r="C125" s="52"/>
      <c r="D125" s="53" t="s">
        <v>152</v>
      </c>
      <c r="E125" s="56">
        <v>626</v>
      </c>
      <c r="F125" s="56">
        <v>302</v>
      </c>
      <c r="G125" s="13">
        <f t="shared" si="4"/>
        <v>189052</v>
      </c>
      <c r="H125" s="11" t="s">
        <v>138</v>
      </c>
    </row>
    <row r="126" ht="27" customHeight="1" spans="1:8">
      <c r="A126" s="11">
        <v>123</v>
      </c>
      <c r="B126" s="52" t="s">
        <v>167</v>
      </c>
      <c r="C126" s="52"/>
      <c r="D126" s="53" t="s">
        <v>93</v>
      </c>
      <c r="E126" s="56">
        <v>5</v>
      </c>
      <c r="F126" s="56">
        <v>11652</v>
      </c>
      <c r="G126" s="13">
        <f t="shared" si="4"/>
        <v>58260</v>
      </c>
      <c r="H126" s="11" t="s">
        <v>138</v>
      </c>
    </row>
    <row r="127" ht="27" customHeight="1" spans="1:8">
      <c r="A127" s="11">
        <v>124</v>
      </c>
      <c r="B127" s="52" t="s">
        <v>168</v>
      </c>
      <c r="C127" s="52"/>
      <c r="D127" s="53" t="s">
        <v>152</v>
      </c>
      <c r="E127" s="56">
        <v>3</v>
      </c>
      <c r="F127" s="56">
        <v>4000</v>
      </c>
      <c r="G127" s="13">
        <f t="shared" si="4"/>
        <v>12000</v>
      </c>
      <c r="H127" s="11" t="s">
        <v>138</v>
      </c>
    </row>
    <row r="128" ht="27" customHeight="1" spans="1:8">
      <c r="A128" s="11">
        <v>125</v>
      </c>
      <c r="B128" s="52" t="s">
        <v>169</v>
      </c>
      <c r="C128" s="52"/>
      <c r="D128" s="53" t="s">
        <v>93</v>
      </c>
      <c r="E128" s="56">
        <v>9</v>
      </c>
      <c r="F128" s="56">
        <v>920</v>
      </c>
      <c r="G128" s="13">
        <f t="shared" si="4"/>
        <v>8280</v>
      </c>
      <c r="H128" s="11" t="s">
        <v>138</v>
      </c>
    </row>
    <row r="129" ht="27" customHeight="1" spans="1:8">
      <c r="A129" s="11">
        <v>126</v>
      </c>
      <c r="B129" s="52" t="s">
        <v>170</v>
      </c>
      <c r="C129" s="52"/>
      <c r="D129" s="53" t="s">
        <v>40</v>
      </c>
      <c r="E129" s="56">
        <v>18</v>
      </c>
      <c r="F129" s="56">
        <v>2550</v>
      </c>
      <c r="G129" s="13">
        <f t="shared" si="4"/>
        <v>45900</v>
      </c>
      <c r="H129" s="11" t="s">
        <v>138</v>
      </c>
    </row>
    <row r="130" ht="66" customHeight="1" spans="1:8">
      <c r="A130" s="11">
        <v>127</v>
      </c>
      <c r="B130" s="52" t="s">
        <v>171</v>
      </c>
      <c r="C130" s="52"/>
      <c r="D130" s="53" t="s">
        <v>16</v>
      </c>
      <c r="E130" s="56">
        <v>1516.68</v>
      </c>
      <c r="F130" s="56">
        <v>105</v>
      </c>
      <c r="G130" s="13">
        <f t="shared" si="4"/>
        <v>159251.4</v>
      </c>
      <c r="H130" s="11" t="s">
        <v>138</v>
      </c>
    </row>
    <row r="131" ht="27" customHeight="1" spans="1:8">
      <c r="A131" s="11">
        <v>128</v>
      </c>
      <c r="B131" s="52" t="s">
        <v>172</v>
      </c>
      <c r="C131" s="52"/>
      <c r="D131" s="53" t="s">
        <v>152</v>
      </c>
      <c r="E131" s="56">
        <v>144</v>
      </c>
      <c r="F131" s="56">
        <v>20</v>
      </c>
      <c r="G131" s="13">
        <f t="shared" si="4"/>
        <v>2880</v>
      </c>
      <c r="H131" s="11" t="s">
        <v>138</v>
      </c>
    </row>
    <row r="132" ht="27" customHeight="1" spans="1:8">
      <c r="A132" s="11">
        <v>129</v>
      </c>
      <c r="B132" s="52" t="s">
        <v>173</v>
      </c>
      <c r="C132" s="52"/>
      <c r="D132" s="53" t="s">
        <v>57</v>
      </c>
      <c r="E132" s="56">
        <v>72</v>
      </c>
      <c r="F132" s="56">
        <v>80</v>
      </c>
      <c r="G132" s="13">
        <f t="shared" si="4"/>
        <v>5760</v>
      </c>
      <c r="H132" s="11" t="s">
        <v>138</v>
      </c>
    </row>
    <row r="133" ht="27" customHeight="1" spans="1:8">
      <c r="A133" s="11">
        <v>130</v>
      </c>
      <c r="B133" s="52" t="s">
        <v>174</v>
      </c>
      <c r="C133" s="52"/>
      <c r="D133" s="53" t="s">
        <v>16</v>
      </c>
      <c r="E133" s="56">
        <v>1069.68</v>
      </c>
      <c r="F133" s="56">
        <v>20</v>
      </c>
      <c r="G133" s="13">
        <f t="shared" si="4"/>
        <v>21393.6</v>
      </c>
      <c r="H133" s="11" t="s">
        <v>138</v>
      </c>
    </row>
    <row r="134" ht="27" customHeight="1" spans="1:8">
      <c r="A134" s="11">
        <v>131</v>
      </c>
      <c r="B134" s="52" t="s">
        <v>175</v>
      </c>
      <c r="C134" s="52"/>
      <c r="D134" s="53" t="s">
        <v>40</v>
      </c>
      <c r="E134" s="56">
        <v>3</v>
      </c>
      <c r="F134" s="56">
        <v>2550</v>
      </c>
      <c r="G134" s="13">
        <f t="shared" si="4"/>
        <v>7650</v>
      </c>
      <c r="H134" s="11" t="s">
        <v>138</v>
      </c>
    </row>
    <row r="135" ht="71.1" customHeight="1" spans="1:8">
      <c r="A135" s="11">
        <v>132</v>
      </c>
      <c r="B135" s="52" t="s">
        <v>176</v>
      </c>
      <c r="C135" s="52"/>
      <c r="D135" s="53" t="s">
        <v>152</v>
      </c>
      <c r="E135" s="56">
        <v>8</v>
      </c>
      <c r="F135" s="56">
        <v>1500</v>
      </c>
      <c r="G135" s="13">
        <f t="shared" si="4"/>
        <v>12000</v>
      </c>
      <c r="H135" s="11" t="s">
        <v>138</v>
      </c>
    </row>
    <row r="136" ht="24" customHeight="1" spans="1:8">
      <c r="A136" s="11">
        <v>133</v>
      </c>
      <c r="B136" s="52" t="s">
        <v>177</v>
      </c>
      <c r="C136" s="52"/>
      <c r="D136" s="53" t="s">
        <v>40</v>
      </c>
      <c r="E136" s="56">
        <v>34</v>
      </c>
      <c r="F136" s="56">
        <v>2550</v>
      </c>
      <c r="G136" s="13">
        <f t="shared" si="4"/>
        <v>86700</v>
      </c>
      <c r="H136" s="11" t="s">
        <v>138</v>
      </c>
    </row>
    <row r="137" ht="33" customHeight="1" spans="1:8">
      <c r="A137" s="11">
        <v>134</v>
      </c>
      <c r="B137" s="52" t="s">
        <v>178</v>
      </c>
      <c r="C137" s="52"/>
      <c r="D137" s="53" t="s">
        <v>40</v>
      </c>
      <c r="E137" s="56">
        <v>5</v>
      </c>
      <c r="F137" s="56">
        <v>2550</v>
      </c>
      <c r="G137" s="13">
        <f t="shared" si="4"/>
        <v>12750</v>
      </c>
      <c r="H137" s="11" t="s">
        <v>138</v>
      </c>
    </row>
    <row r="138" ht="62.1" customHeight="1" spans="1:8">
      <c r="A138" s="11">
        <v>135</v>
      </c>
      <c r="B138" s="52" t="s">
        <v>179</v>
      </c>
      <c r="C138" s="52"/>
      <c r="D138" s="53" t="s">
        <v>152</v>
      </c>
      <c r="E138" s="56">
        <v>15</v>
      </c>
      <c r="F138" s="56">
        <v>1583</v>
      </c>
      <c r="G138" s="13">
        <f t="shared" si="4"/>
        <v>23745</v>
      </c>
      <c r="H138" s="11" t="s">
        <v>138</v>
      </c>
    </row>
    <row r="139" ht="62.1" customHeight="1" spans="1:8">
      <c r="A139" s="11">
        <v>136</v>
      </c>
      <c r="B139" s="52" t="s">
        <v>180</v>
      </c>
      <c r="C139" s="52"/>
      <c r="D139" s="53" t="s">
        <v>152</v>
      </c>
      <c r="E139" s="56">
        <v>50</v>
      </c>
      <c r="F139" s="56">
        <v>1800</v>
      </c>
      <c r="G139" s="13">
        <f t="shared" si="4"/>
        <v>90000</v>
      </c>
      <c r="H139" s="11" t="s">
        <v>138</v>
      </c>
    </row>
    <row r="140" ht="63.95" customHeight="1" spans="1:8">
      <c r="A140" s="11">
        <v>137</v>
      </c>
      <c r="B140" s="52" t="s">
        <v>181</v>
      </c>
      <c r="C140" s="52"/>
      <c r="D140" s="53" t="s">
        <v>152</v>
      </c>
      <c r="E140" s="56">
        <v>62</v>
      </c>
      <c r="F140" s="56">
        <v>680</v>
      </c>
      <c r="G140" s="13">
        <f t="shared" si="4"/>
        <v>42160</v>
      </c>
      <c r="H140" s="11" t="s">
        <v>138</v>
      </c>
    </row>
    <row r="141" s="60" customFormat="1" ht="75" customHeight="1" spans="1:8">
      <c r="A141" s="11">
        <v>138</v>
      </c>
      <c r="B141" s="52" t="s">
        <v>182</v>
      </c>
      <c r="C141" s="52"/>
      <c r="D141" s="53" t="s">
        <v>152</v>
      </c>
      <c r="E141" s="56">
        <v>626</v>
      </c>
      <c r="F141" s="56">
        <v>624</v>
      </c>
      <c r="G141" s="13">
        <f t="shared" si="4"/>
        <v>390624</v>
      </c>
      <c r="H141" s="11" t="s">
        <v>138</v>
      </c>
    </row>
    <row r="142" ht="30" customHeight="1" spans="1:8">
      <c r="A142" s="11">
        <v>139</v>
      </c>
      <c r="B142" s="52" t="s">
        <v>183</v>
      </c>
      <c r="C142" s="52"/>
      <c r="D142" s="53" t="s">
        <v>18</v>
      </c>
      <c r="E142" s="56">
        <v>24893.21</v>
      </c>
      <c r="F142" s="56">
        <v>25</v>
      </c>
      <c r="G142" s="13">
        <f t="shared" si="4"/>
        <v>622330.25</v>
      </c>
      <c r="H142" s="11" t="s">
        <v>138</v>
      </c>
    </row>
    <row r="143" ht="35.1" customHeight="1" spans="1:8">
      <c r="A143" s="11">
        <v>140</v>
      </c>
      <c r="B143" s="52" t="s">
        <v>184</v>
      </c>
      <c r="C143" s="52"/>
      <c r="D143" s="53" t="s">
        <v>16</v>
      </c>
      <c r="E143" s="56">
        <v>617.76</v>
      </c>
      <c r="F143" s="56">
        <v>30</v>
      </c>
      <c r="G143" s="13">
        <f t="shared" ref="G143:G164" si="5">E143*F143</f>
        <v>18532.8</v>
      </c>
      <c r="H143" s="11" t="s">
        <v>138</v>
      </c>
    </row>
    <row r="144" ht="27" customHeight="1" spans="1:8">
      <c r="A144" s="11">
        <v>141</v>
      </c>
      <c r="B144" s="52" t="s">
        <v>185</v>
      </c>
      <c r="C144" s="52"/>
      <c r="D144" s="53" t="s">
        <v>152</v>
      </c>
      <c r="E144" s="56">
        <v>53</v>
      </c>
      <c r="F144" s="56">
        <v>2642</v>
      </c>
      <c r="G144" s="13">
        <f t="shared" si="5"/>
        <v>140026</v>
      </c>
      <c r="H144" s="11" t="s">
        <v>138</v>
      </c>
    </row>
    <row r="145" ht="33" customHeight="1" spans="1:8">
      <c r="A145" s="11">
        <v>142</v>
      </c>
      <c r="B145" s="52" t="s">
        <v>186</v>
      </c>
      <c r="C145" s="52"/>
      <c r="D145" s="53" t="s">
        <v>40</v>
      </c>
      <c r="E145" s="56">
        <v>330</v>
      </c>
      <c r="F145" s="56">
        <v>100</v>
      </c>
      <c r="G145" s="13">
        <f t="shared" si="5"/>
        <v>33000</v>
      </c>
      <c r="H145" s="11" t="s">
        <v>138</v>
      </c>
    </row>
    <row r="146" ht="27" customHeight="1" spans="1:8">
      <c r="A146" s="11">
        <v>143</v>
      </c>
      <c r="B146" s="52" t="s">
        <v>187</v>
      </c>
      <c r="C146" s="52"/>
      <c r="D146" s="53" t="s">
        <v>18</v>
      </c>
      <c r="E146" s="56">
        <v>4191.06</v>
      </c>
      <c r="F146" s="56">
        <v>10</v>
      </c>
      <c r="G146" s="13">
        <f t="shared" si="5"/>
        <v>41910.6</v>
      </c>
      <c r="H146" s="11" t="s">
        <v>138</v>
      </c>
    </row>
    <row r="147" ht="80.1" customHeight="1" spans="1:8">
      <c r="A147" s="11">
        <v>144</v>
      </c>
      <c r="B147" s="52" t="s">
        <v>188</v>
      </c>
      <c r="C147" s="52"/>
      <c r="D147" s="53" t="s">
        <v>152</v>
      </c>
      <c r="E147" s="56">
        <v>8</v>
      </c>
      <c r="F147" s="56">
        <v>14000</v>
      </c>
      <c r="G147" s="13">
        <f t="shared" si="5"/>
        <v>112000</v>
      </c>
      <c r="H147" s="11" t="s">
        <v>138</v>
      </c>
    </row>
    <row r="148" ht="80.1" customHeight="1" spans="1:8">
      <c r="A148" s="11">
        <v>145</v>
      </c>
      <c r="B148" s="52" t="s">
        <v>189</v>
      </c>
      <c r="C148" s="52"/>
      <c r="D148" s="53" t="s">
        <v>16</v>
      </c>
      <c r="E148" s="56">
        <v>20.94</v>
      </c>
      <c r="F148" s="56">
        <v>3136</v>
      </c>
      <c r="G148" s="13">
        <f t="shared" si="5"/>
        <v>65667.84</v>
      </c>
      <c r="H148" s="11" t="s">
        <v>138</v>
      </c>
    </row>
    <row r="149" ht="80.1" customHeight="1" spans="1:8">
      <c r="A149" s="11">
        <v>146</v>
      </c>
      <c r="B149" s="52" t="s">
        <v>190</v>
      </c>
      <c r="C149" s="52"/>
      <c r="D149" s="53" t="s">
        <v>16</v>
      </c>
      <c r="E149" s="56">
        <v>19.84</v>
      </c>
      <c r="F149" s="56">
        <v>2912</v>
      </c>
      <c r="G149" s="13">
        <f t="shared" si="5"/>
        <v>57774.08</v>
      </c>
      <c r="H149" s="11" t="s">
        <v>138</v>
      </c>
    </row>
    <row r="150" ht="80.1" customHeight="1" spans="1:8">
      <c r="A150" s="11">
        <v>147</v>
      </c>
      <c r="B150" s="52" t="s">
        <v>191</v>
      </c>
      <c r="C150" s="52"/>
      <c r="D150" s="53" t="s">
        <v>152</v>
      </c>
      <c r="E150" s="56">
        <v>3</v>
      </c>
      <c r="F150" s="56">
        <v>7145</v>
      </c>
      <c r="G150" s="13">
        <f t="shared" si="5"/>
        <v>21435</v>
      </c>
      <c r="H150" s="11" t="s">
        <v>138</v>
      </c>
    </row>
    <row r="151" ht="72" customHeight="1" spans="1:8">
      <c r="A151" s="11">
        <v>148</v>
      </c>
      <c r="B151" s="52" t="s">
        <v>192</v>
      </c>
      <c r="C151" s="52"/>
      <c r="D151" s="53" t="s">
        <v>152</v>
      </c>
      <c r="E151" s="56">
        <v>13</v>
      </c>
      <c r="F151" s="56">
        <v>2572</v>
      </c>
      <c r="G151" s="13">
        <f t="shared" si="5"/>
        <v>33436</v>
      </c>
      <c r="H151" s="11" t="s">
        <v>138</v>
      </c>
    </row>
    <row r="152" ht="65.1" customHeight="1" spans="1:8">
      <c r="A152" s="11">
        <v>149</v>
      </c>
      <c r="B152" s="52" t="s">
        <v>193</v>
      </c>
      <c r="C152" s="52"/>
      <c r="D152" s="53" t="s">
        <v>30</v>
      </c>
      <c r="E152" s="56">
        <v>21.8</v>
      </c>
      <c r="F152" s="56">
        <v>2352</v>
      </c>
      <c r="G152" s="13">
        <f t="shared" si="5"/>
        <v>51273.6</v>
      </c>
      <c r="H152" s="11" t="s">
        <v>138</v>
      </c>
    </row>
    <row r="153" ht="60" customHeight="1" spans="1:8">
      <c r="A153" s="11">
        <v>150</v>
      </c>
      <c r="B153" s="52" t="s">
        <v>194</v>
      </c>
      <c r="C153" s="52"/>
      <c r="D153" s="53" t="s">
        <v>152</v>
      </c>
      <c r="E153" s="56">
        <v>13</v>
      </c>
      <c r="F153" s="56">
        <v>3276</v>
      </c>
      <c r="G153" s="13">
        <f t="shared" si="5"/>
        <v>42588</v>
      </c>
      <c r="H153" s="11" t="s">
        <v>138</v>
      </c>
    </row>
    <row r="154" ht="57" customHeight="1" spans="1:8">
      <c r="A154" s="11">
        <v>151</v>
      </c>
      <c r="B154" s="52" t="s">
        <v>195</v>
      </c>
      <c r="C154" s="52"/>
      <c r="D154" s="53" t="s">
        <v>152</v>
      </c>
      <c r="E154" s="56">
        <v>3</v>
      </c>
      <c r="F154" s="56">
        <v>5460</v>
      </c>
      <c r="G154" s="13">
        <f t="shared" si="5"/>
        <v>16380</v>
      </c>
      <c r="H154" s="11" t="s">
        <v>138</v>
      </c>
    </row>
    <row r="155" s="60" customFormat="1" ht="54" customHeight="1" spans="1:8">
      <c r="A155" s="11">
        <v>152</v>
      </c>
      <c r="B155" s="52" t="s">
        <v>196</v>
      </c>
      <c r="C155" s="52"/>
      <c r="D155" s="53" t="s">
        <v>30</v>
      </c>
      <c r="E155" s="56">
        <v>20.7</v>
      </c>
      <c r="F155" s="56">
        <v>2184</v>
      </c>
      <c r="G155" s="13">
        <f t="shared" si="5"/>
        <v>45208.8</v>
      </c>
      <c r="H155" s="11" t="s">
        <v>138</v>
      </c>
    </row>
    <row r="156" s="60" customFormat="1" ht="30" customHeight="1" spans="1:8">
      <c r="A156" s="11">
        <v>153</v>
      </c>
      <c r="B156" s="52" t="s">
        <v>197</v>
      </c>
      <c r="C156" s="52"/>
      <c r="D156" s="53" t="s">
        <v>152</v>
      </c>
      <c r="E156" s="56">
        <v>123</v>
      </c>
      <c r="F156" s="56">
        <v>4500</v>
      </c>
      <c r="G156" s="13">
        <f t="shared" si="5"/>
        <v>553500</v>
      </c>
      <c r="H156" s="11" t="s">
        <v>138</v>
      </c>
    </row>
    <row r="157" ht="62.1" customHeight="1" spans="1:8">
      <c r="A157" s="11">
        <v>154</v>
      </c>
      <c r="B157" s="52" t="s">
        <v>198</v>
      </c>
      <c r="C157" s="52"/>
      <c r="D157" s="53" t="s">
        <v>152</v>
      </c>
      <c r="E157" s="56">
        <v>8</v>
      </c>
      <c r="F157" s="56">
        <v>850</v>
      </c>
      <c r="G157" s="13">
        <f t="shared" si="5"/>
        <v>6800</v>
      </c>
      <c r="H157" s="11" t="s">
        <v>138</v>
      </c>
    </row>
    <row r="158" ht="30" customHeight="1" spans="1:8">
      <c r="A158" s="11">
        <v>155</v>
      </c>
      <c r="B158" s="52" t="s">
        <v>199</v>
      </c>
      <c r="C158" s="52"/>
      <c r="D158" s="53" t="s">
        <v>152</v>
      </c>
      <c r="E158" s="56">
        <v>9</v>
      </c>
      <c r="F158" s="56">
        <v>13500</v>
      </c>
      <c r="G158" s="13">
        <f t="shared" si="5"/>
        <v>121500</v>
      </c>
      <c r="H158" s="11" t="s">
        <v>138</v>
      </c>
    </row>
    <row r="159" ht="30" customHeight="1" spans="1:8">
      <c r="A159" s="11">
        <v>156</v>
      </c>
      <c r="B159" s="52" t="s">
        <v>200</v>
      </c>
      <c r="C159" s="52"/>
      <c r="D159" s="53" t="s">
        <v>93</v>
      </c>
      <c r="E159" s="56">
        <v>8</v>
      </c>
      <c r="F159" s="56">
        <v>4500</v>
      </c>
      <c r="G159" s="13">
        <f t="shared" si="5"/>
        <v>36000</v>
      </c>
      <c r="H159" s="11" t="s">
        <v>138</v>
      </c>
    </row>
    <row r="160" ht="30" customHeight="1" spans="1:8">
      <c r="A160" s="11">
        <v>157</v>
      </c>
      <c r="B160" s="52" t="s">
        <v>201</v>
      </c>
      <c r="C160" s="52"/>
      <c r="D160" s="53" t="s">
        <v>202</v>
      </c>
      <c r="E160" s="56">
        <v>10</v>
      </c>
      <c r="F160" s="56">
        <v>3000</v>
      </c>
      <c r="G160" s="13">
        <f t="shared" si="5"/>
        <v>30000</v>
      </c>
      <c r="H160" s="11" t="s">
        <v>138</v>
      </c>
    </row>
    <row r="161" ht="30" customHeight="1" spans="1:8">
      <c r="A161" s="11">
        <v>158</v>
      </c>
      <c r="B161" s="52" t="s">
        <v>203</v>
      </c>
      <c r="C161" s="52"/>
      <c r="D161" s="53" t="s">
        <v>152</v>
      </c>
      <c r="E161" s="56">
        <v>123</v>
      </c>
      <c r="F161" s="56">
        <v>1350</v>
      </c>
      <c r="G161" s="13">
        <f t="shared" si="5"/>
        <v>166050</v>
      </c>
      <c r="H161" s="11" t="s">
        <v>138</v>
      </c>
    </row>
    <row r="162" ht="30" customHeight="1" spans="1:8">
      <c r="A162" s="11">
        <v>159</v>
      </c>
      <c r="B162" s="52" t="s">
        <v>204</v>
      </c>
      <c r="C162" s="52"/>
      <c r="D162" s="53" t="s">
        <v>152</v>
      </c>
      <c r="E162" s="56">
        <v>9</v>
      </c>
      <c r="F162" s="56">
        <v>10800</v>
      </c>
      <c r="G162" s="13">
        <f t="shared" si="5"/>
        <v>97200</v>
      </c>
      <c r="H162" s="11" t="s">
        <v>138</v>
      </c>
    </row>
    <row r="163" ht="30" customHeight="1" spans="1:8">
      <c r="A163" s="11">
        <v>160</v>
      </c>
      <c r="B163" s="52" t="s">
        <v>205</v>
      </c>
      <c r="C163" s="52"/>
      <c r="D163" s="53" t="s">
        <v>152</v>
      </c>
      <c r="E163" s="56">
        <v>43</v>
      </c>
      <c r="F163" s="56">
        <v>18000</v>
      </c>
      <c r="G163" s="13">
        <f t="shared" si="5"/>
        <v>774000</v>
      </c>
      <c r="H163" s="11" t="s">
        <v>138</v>
      </c>
    </row>
    <row r="164" ht="30" customHeight="1" spans="1:8">
      <c r="A164" s="11">
        <v>161</v>
      </c>
      <c r="B164" s="52" t="s">
        <v>206</v>
      </c>
      <c r="C164" s="52"/>
      <c r="D164" s="53" t="s">
        <v>16</v>
      </c>
      <c r="E164" s="56">
        <v>17815.716</v>
      </c>
      <c r="F164" s="56">
        <v>45.9</v>
      </c>
      <c r="G164" s="13">
        <f t="shared" si="5"/>
        <v>817741.3644</v>
      </c>
      <c r="H164" s="11" t="s">
        <v>138</v>
      </c>
    </row>
    <row r="165" ht="29.1" customHeight="1" spans="1:8">
      <c r="A165" s="11"/>
      <c r="B165" s="51" t="s">
        <v>207</v>
      </c>
      <c r="C165" s="52"/>
      <c r="D165" s="53"/>
      <c r="E165" s="56"/>
      <c r="F165" s="56"/>
      <c r="G165" s="13"/>
      <c r="H165" s="11"/>
    </row>
    <row r="166" ht="29.1" customHeight="1" spans="1:8">
      <c r="A166" s="11">
        <v>162</v>
      </c>
      <c r="B166" s="52" t="s">
        <v>208</v>
      </c>
      <c r="C166" s="52" t="s">
        <v>209</v>
      </c>
      <c r="D166" s="53" t="s">
        <v>40</v>
      </c>
      <c r="E166" s="56">
        <v>40</v>
      </c>
      <c r="F166" s="56">
        <v>200</v>
      </c>
      <c r="G166" s="13">
        <f>E166*F166</f>
        <v>8000</v>
      </c>
      <c r="H166" s="11" t="s">
        <v>12</v>
      </c>
    </row>
    <row r="167" ht="29.1" customHeight="1" spans="1:8">
      <c r="A167" s="11">
        <v>163</v>
      </c>
      <c r="B167" s="52" t="s">
        <v>210</v>
      </c>
      <c r="C167" s="52"/>
      <c r="D167" s="53" t="s">
        <v>40</v>
      </c>
      <c r="E167" s="56">
        <v>9</v>
      </c>
      <c r="F167" s="56">
        <v>180</v>
      </c>
      <c r="G167" s="13">
        <f>E167*F167</f>
        <v>1620</v>
      </c>
      <c r="H167" s="11" t="s">
        <v>12</v>
      </c>
    </row>
    <row r="168" ht="29.1" customHeight="1" spans="1:8">
      <c r="A168" s="11">
        <v>164</v>
      </c>
      <c r="B168" s="52" t="s">
        <v>211</v>
      </c>
      <c r="C168" s="52"/>
      <c r="D168" s="53" t="s">
        <v>30</v>
      </c>
      <c r="E168" s="56">
        <v>57.8</v>
      </c>
      <c r="F168" s="56">
        <v>800</v>
      </c>
      <c r="G168" s="13">
        <f>E168*F168</f>
        <v>46240</v>
      </c>
      <c r="H168" s="11" t="s">
        <v>12</v>
      </c>
    </row>
    <row r="169" ht="29.1" customHeight="1" spans="1:8">
      <c r="A169" s="11">
        <v>165</v>
      </c>
      <c r="B169" s="52" t="s">
        <v>212</v>
      </c>
      <c r="C169" s="52" t="s">
        <v>213</v>
      </c>
      <c r="D169" s="53" t="s">
        <v>16</v>
      </c>
      <c r="E169" s="56">
        <v>611.605</v>
      </c>
      <c r="F169" s="56">
        <v>65</v>
      </c>
      <c r="G169" s="13">
        <f>E169*F169</f>
        <v>39754.325</v>
      </c>
      <c r="H169" s="11" t="s">
        <v>12</v>
      </c>
    </row>
    <row r="170" ht="29.1" customHeight="1" spans="1:8">
      <c r="A170" s="11">
        <v>166</v>
      </c>
      <c r="B170" s="52" t="s">
        <v>214</v>
      </c>
      <c r="C170" s="52"/>
      <c r="D170" s="53" t="s">
        <v>16</v>
      </c>
      <c r="E170" s="56">
        <v>5040</v>
      </c>
      <c r="F170" s="56">
        <v>250</v>
      </c>
      <c r="G170" s="13">
        <f t="shared" ref="G170:G178" si="6">E170*F170</f>
        <v>1260000</v>
      </c>
      <c r="H170" s="11" t="s">
        <v>138</v>
      </c>
    </row>
    <row r="171" ht="29.1" customHeight="1" spans="1:8">
      <c r="A171" s="11">
        <v>167</v>
      </c>
      <c r="B171" s="52" t="s">
        <v>215</v>
      </c>
      <c r="C171" s="52"/>
      <c r="D171" s="53" t="s">
        <v>16</v>
      </c>
      <c r="E171" s="56">
        <v>1908</v>
      </c>
      <c r="F171" s="56">
        <v>265</v>
      </c>
      <c r="G171" s="13">
        <f t="shared" si="6"/>
        <v>505620</v>
      </c>
      <c r="H171" s="11" t="s">
        <v>138</v>
      </c>
    </row>
    <row r="172" ht="29.1" customHeight="1" spans="1:8">
      <c r="A172" s="11">
        <v>168</v>
      </c>
      <c r="B172" s="52" t="s">
        <v>216</v>
      </c>
      <c r="C172" s="52"/>
      <c r="D172" s="53" t="s">
        <v>30</v>
      </c>
      <c r="E172" s="56">
        <v>52</v>
      </c>
      <c r="F172" s="56">
        <v>30</v>
      </c>
      <c r="G172" s="13">
        <f t="shared" si="6"/>
        <v>1560</v>
      </c>
      <c r="H172" s="11" t="s">
        <v>138</v>
      </c>
    </row>
    <row r="173" ht="29.1" customHeight="1" spans="1:8">
      <c r="A173" s="11">
        <v>169</v>
      </c>
      <c r="B173" s="52" t="s">
        <v>217</v>
      </c>
      <c r="C173" s="52"/>
      <c r="D173" s="53" t="s">
        <v>30</v>
      </c>
      <c r="E173" s="56">
        <v>56</v>
      </c>
      <c r="F173" s="56">
        <v>80</v>
      </c>
      <c r="G173" s="13">
        <f t="shared" si="6"/>
        <v>4480</v>
      </c>
      <c r="H173" s="11" t="s">
        <v>138</v>
      </c>
    </row>
    <row r="174" ht="21.95" customHeight="1" spans="1:8">
      <c r="A174" s="11">
        <v>170</v>
      </c>
      <c r="B174" s="52" t="s">
        <v>218</v>
      </c>
      <c r="C174" s="52"/>
      <c r="D174" s="53" t="s">
        <v>30</v>
      </c>
      <c r="E174" s="56">
        <v>360</v>
      </c>
      <c r="F174" s="56">
        <v>50</v>
      </c>
      <c r="G174" s="13">
        <f t="shared" si="6"/>
        <v>18000</v>
      </c>
      <c r="H174" s="11" t="s">
        <v>138</v>
      </c>
    </row>
    <row r="175" ht="21.95" customHeight="1" spans="1:8">
      <c r="A175" s="11">
        <v>171</v>
      </c>
      <c r="B175" s="52" t="s">
        <v>219</v>
      </c>
      <c r="C175" s="52"/>
      <c r="D175" s="53" t="s">
        <v>30</v>
      </c>
      <c r="E175" s="56">
        <v>38</v>
      </c>
      <c r="F175" s="56">
        <v>350</v>
      </c>
      <c r="G175" s="13">
        <f t="shared" si="6"/>
        <v>13300</v>
      </c>
      <c r="H175" s="11" t="s">
        <v>138</v>
      </c>
    </row>
    <row r="176" ht="21.95" customHeight="1" spans="1:8">
      <c r="A176" s="11">
        <v>172</v>
      </c>
      <c r="B176" s="52" t="s">
        <v>220</v>
      </c>
      <c r="C176" s="52"/>
      <c r="D176" s="53" t="s">
        <v>30</v>
      </c>
      <c r="E176" s="56">
        <v>38</v>
      </c>
      <c r="F176" s="56">
        <v>280</v>
      </c>
      <c r="G176" s="13">
        <f t="shared" si="6"/>
        <v>10640</v>
      </c>
      <c r="H176" s="11" t="s">
        <v>138</v>
      </c>
    </row>
    <row r="177" ht="21.95" customHeight="1" spans="1:8">
      <c r="A177" s="11">
        <v>173</v>
      </c>
      <c r="B177" s="52" t="s">
        <v>221</v>
      </c>
      <c r="C177" s="52"/>
      <c r="D177" s="53" t="s">
        <v>30</v>
      </c>
      <c r="E177" s="56">
        <v>38</v>
      </c>
      <c r="F177" s="56">
        <v>250</v>
      </c>
      <c r="G177" s="13">
        <f t="shared" si="6"/>
        <v>9500</v>
      </c>
      <c r="H177" s="11" t="s">
        <v>138</v>
      </c>
    </row>
    <row r="178" ht="21.95" customHeight="1" spans="1:8">
      <c r="A178" s="11">
        <v>174</v>
      </c>
      <c r="B178" s="52" t="s">
        <v>222</v>
      </c>
      <c r="C178" s="52"/>
      <c r="D178" s="53" t="s">
        <v>11</v>
      </c>
      <c r="E178" s="56">
        <v>631.409</v>
      </c>
      <c r="F178" s="56">
        <v>16000</v>
      </c>
      <c r="G178" s="13">
        <f t="shared" si="6"/>
        <v>10102544</v>
      </c>
      <c r="H178" s="11" t="s">
        <v>138</v>
      </c>
    </row>
    <row r="179" ht="21.95" customHeight="1" spans="1:8">
      <c r="A179" s="11"/>
      <c r="B179" s="52"/>
      <c r="C179" s="53"/>
      <c r="D179" s="53"/>
      <c r="E179" s="56"/>
      <c r="F179" s="56"/>
      <c r="G179" s="12"/>
      <c r="H179" s="11"/>
    </row>
    <row r="180" ht="21.95" customHeight="1" spans="1:8">
      <c r="A180" s="11"/>
      <c r="B180" s="10"/>
      <c r="C180" s="11"/>
      <c r="D180" s="11"/>
      <c r="E180" s="12"/>
      <c r="F180" s="12"/>
      <c r="G180" s="12"/>
      <c r="H180" s="11"/>
    </row>
    <row r="181" ht="28.5" customHeight="1" spans="1:8">
      <c r="A181" s="11" t="s">
        <v>223</v>
      </c>
      <c r="B181" s="57"/>
      <c r="C181" s="73"/>
      <c r="D181" s="73"/>
      <c r="E181" s="12"/>
      <c r="F181" s="12"/>
      <c r="G181" s="13">
        <f>SUM(G1:G180)</f>
        <v>58286002.25525</v>
      </c>
      <c r="H181" s="11"/>
    </row>
    <row r="182" s="2" customFormat="1" ht="87.95" customHeight="1" spans="1:8">
      <c r="A182" s="26" t="s">
        <v>224</v>
      </c>
      <c r="B182" s="27" t="s">
        <v>225</v>
      </c>
      <c r="C182" s="28" t="s">
        <v>226</v>
      </c>
      <c r="D182" s="28"/>
      <c r="E182" s="59" t="s">
        <v>227</v>
      </c>
      <c r="F182" s="59"/>
      <c r="G182" s="30"/>
      <c r="H182" s="26" t="s">
        <v>224</v>
      </c>
    </row>
  </sheetData>
  <mergeCells count="4">
    <mergeCell ref="A1:H1"/>
    <mergeCell ref="A181:D181"/>
    <mergeCell ref="C182:D182"/>
    <mergeCell ref="E182:G182"/>
  </mergeCells>
  <printOptions horizontalCentered="1"/>
  <pageMargins left="0.786805555555556" right="0.393055555555556" top="0.786805555555556" bottom="0.708333333333333" header="0" footer="0.472222222222222"/>
  <pageSetup paperSize="9" scale="73" fitToHeight="0"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0"/>
  <sheetViews>
    <sheetView tabSelected="1" workbookViewId="0">
      <selection activeCell="J13" sqref="J13"/>
    </sheetView>
  </sheetViews>
  <sheetFormatPr defaultColWidth="9.13888888888889" defaultRowHeight="15" outlineLevelCol="7"/>
  <cols>
    <col min="1" max="1" width="6.13888888888889" style="60" customWidth="1"/>
    <col min="2" max="2" width="26.7777777777778" style="61" customWidth="1"/>
    <col min="3" max="3" width="25.4444444444444" style="62" customWidth="1"/>
    <col min="4" max="4" width="8.22222222222222" style="62" customWidth="1"/>
    <col min="5" max="5" width="12.1388888888889" style="63" customWidth="1"/>
    <col min="6" max="6" width="12.1388888888889" style="64" customWidth="1"/>
    <col min="7" max="7" width="12.8611111111111" style="60" customWidth="1"/>
    <col min="8" max="8" width="13.712962962963" style="65" customWidth="1"/>
    <col min="9" max="9" width="9.57407407407407" style="60"/>
    <col min="10" max="16384" width="9.13888888888889" style="60"/>
  </cols>
  <sheetData>
    <row r="1" ht="35" customHeight="1" spans="1:8">
      <c r="A1" s="66" t="s">
        <v>228</v>
      </c>
      <c r="B1" s="66"/>
      <c r="C1" s="66"/>
      <c r="D1" s="66"/>
      <c r="E1" s="66"/>
      <c r="F1" s="66"/>
      <c r="G1" s="66"/>
      <c r="H1" s="66"/>
    </row>
    <row r="2" s="2" customFormat="1" customHeight="1" spans="1:8">
      <c r="A2" s="66"/>
      <c r="B2" s="66"/>
      <c r="C2" s="66"/>
      <c r="D2" s="66"/>
      <c r="E2" s="66"/>
      <c r="F2" s="66"/>
      <c r="G2" s="66"/>
      <c r="H2" s="66"/>
    </row>
    <row r="3" ht="24" customHeight="1" spans="1:8">
      <c r="A3" s="9" t="s">
        <v>1</v>
      </c>
      <c r="B3" s="9" t="s">
        <v>2</v>
      </c>
      <c r="C3" s="9" t="s">
        <v>229</v>
      </c>
      <c r="D3" s="9" t="s">
        <v>4</v>
      </c>
      <c r="E3" s="67" t="s">
        <v>5</v>
      </c>
      <c r="F3" s="67" t="s">
        <v>6</v>
      </c>
      <c r="G3" s="9" t="s">
        <v>230</v>
      </c>
      <c r="H3" s="9" t="s">
        <v>8</v>
      </c>
    </row>
    <row r="4" s="60" customFormat="1" ht="45" customHeight="1" spans="1:8">
      <c r="A4" s="9">
        <v>1</v>
      </c>
      <c r="B4" s="9" t="s">
        <v>231</v>
      </c>
      <c r="C4" s="9" t="s">
        <v>232</v>
      </c>
      <c r="D4" s="9" t="s">
        <v>93</v>
      </c>
      <c r="E4" s="68" t="s">
        <v>233</v>
      </c>
      <c r="F4" s="68" t="s">
        <v>234</v>
      </c>
      <c r="G4" s="68">
        <f t="shared" ref="G4:G17" si="0">E4*F4</f>
        <v>30366</v>
      </c>
      <c r="H4" s="9" t="s">
        <v>12</v>
      </c>
    </row>
    <row r="5" s="60" customFormat="1" ht="45" customHeight="1" spans="1:8">
      <c r="A5" s="9">
        <v>2</v>
      </c>
      <c r="B5" s="9" t="s">
        <v>235</v>
      </c>
      <c r="C5" s="9" t="s">
        <v>232</v>
      </c>
      <c r="D5" s="9" t="s">
        <v>93</v>
      </c>
      <c r="E5" s="68" t="s">
        <v>236</v>
      </c>
      <c r="F5" s="68" t="s">
        <v>237</v>
      </c>
      <c r="G5" s="68">
        <f t="shared" si="0"/>
        <v>1150</v>
      </c>
      <c r="H5" s="9" t="s">
        <v>12</v>
      </c>
    </row>
    <row r="6" s="60" customFormat="1" ht="45" customHeight="1" spans="1:8">
      <c r="A6" s="9">
        <v>3</v>
      </c>
      <c r="B6" s="9" t="s">
        <v>238</v>
      </c>
      <c r="C6" s="9" t="s">
        <v>232</v>
      </c>
      <c r="D6" s="9" t="s">
        <v>152</v>
      </c>
      <c r="E6" s="68" t="s">
        <v>239</v>
      </c>
      <c r="F6" s="68" t="s">
        <v>240</v>
      </c>
      <c r="G6" s="68">
        <f t="shared" si="0"/>
        <v>5137.02</v>
      </c>
      <c r="H6" s="9" t="s">
        <v>12</v>
      </c>
    </row>
    <row r="7" s="60" customFormat="1" ht="45" customHeight="1" spans="1:8">
      <c r="A7" s="9">
        <v>4</v>
      </c>
      <c r="B7" s="9" t="s">
        <v>241</v>
      </c>
      <c r="C7" s="9" t="s">
        <v>232</v>
      </c>
      <c r="D7" s="9" t="s">
        <v>152</v>
      </c>
      <c r="E7" s="68" t="s">
        <v>242</v>
      </c>
      <c r="F7" s="68" t="s">
        <v>243</v>
      </c>
      <c r="G7" s="68">
        <f t="shared" si="0"/>
        <v>8920.8</v>
      </c>
      <c r="H7" s="9" t="s">
        <v>12</v>
      </c>
    </row>
    <row r="8" s="60" customFormat="1" ht="45" customHeight="1" spans="1:8">
      <c r="A8" s="9">
        <v>5</v>
      </c>
      <c r="B8" s="9" t="s">
        <v>244</v>
      </c>
      <c r="C8" s="9" t="s">
        <v>232</v>
      </c>
      <c r="D8" s="9" t="s">
        <v>93</v>
      </c>
      <c r="E8" s="68" t="s">
        <v>245</v>
      </c>
      <c r="F8" s="68" t="s">
        <v>246</v>
      </c>
      <c r="G8" s="68">
        <f t="shared" si="0"/>
        <v>18217</v>
      </c>
      <c r="H8" s="9" t="s">
        <v>12</v>
      </c>
    </row>
    <row r="9" s="60" customFormat="1" ht="45" customHeight="1" spans="1:8">
      <c r="A9" s="9">
        <v>6</v>
      </c>
      <c r="B9" s="9" t="s">
        <v>247</v>
      </c>
      <c r="C9" s="9" t="s">
        <v>232</v>
      </c>
      <c r="D9" s="9" t="s">
        <v>152</v>
      </c>
      <c r="E9" s="68" t="s">
        <v>248</v>
      </c>
      <c r="F9" s="68" t="s">
        <v>249</v>
      </c>
      <c r="G9" s="68">
        <f t="shared" si="0"/>
        <v>91625.82</v>
      </c>
      <c r="H9" s="9" t="s">
        <v>12</v>
      </c>
    </row>
    <row r="10" s="60" customFormat="1" ht="45" customHeight="1" spans="1:8">
      <c r="A10" s="9">
        <v>7</v>
      </c>
      <c r="B10" s="9" t="s">
        <v>250</v>
      </c>
      <c r="C10" s="9" t="s">
        <v>232</v>
      </c>
      <c r="D10" s="9" t="s">
        <v>93</v>
      </c>
      <c r="E10" s="68" t="s">
        <v>245</v>
      </c>
      <c r="F10" s="68" t="s">
        <v>251</v>
      </c>
      <c r="G10" s="68">
        <f t="shared" si="0"/>
        <v>18408</v>
      </c>
      <c r="H10" s="9" t="s">
        <v>12</v>
      </c>
    </row>
    <row r="11" s="60" customFormat="1" ht="45" customHeight="1" spans="1:8">
      <c r="A11" s="9">
        <v>8</v>
      </c>
      <c r="B11" s="9" t="s">
        <v>252</v>
      </c>
      <c r="C11" s="9" t="s">
        <v>232</v>
      </c>
      <c r="D11" s="9" t="s">
        <v>152</v>
      </c>
      <c r="E11" s="68" t="s">
        <v>253</v>
      </c>
      <c r="F11" s="68" t="s">
        <v>254</v>
      </c>
      <c r="G11" s="68">
        <f t="shared" si="0"/>
        <v>8150.98</v>
      </c>
      <c r="H11" s="9" t="s">
        <v>12</v>
      </c>
    </row>
    <row r="12" s="60" customFormat="1" ht="45" customHeight="1" spans="1:8">
      <c r="A12" s="9">
        <v>9</v>
      </c>
      <c r="B12" s="9" t="s">
        <v>255</v>
      </c>
      <c r="C12" s="9" t="s">
        <v>232</v>
      </c>
      <c r="D12" s="9" t="s">
        <v>152</v>
      </c>
      <c r="E12" s="68" t="s">
        <v>256</v>
      </c>
      <c r="F12" s="68" t="s">
        <v>257</v>
      </c>
      <c r="G12" s="68">
        <f t="shared" si="0"/>
        <v>8055</v>
      </c>
      <c r="H12" s="9" t="s">
        <v>12</v>
      </c>
    </row>
    <row r="13" s="60" customFormat="1" ht="45" customHeight="1" spans="1:8">
      <c r="A13" s="9">
        <v>10</v>
      </c>
      <c r="B13" s="9" t="s">
        <v>258</v>
      </c>
      <c r="C13" s="9" t="s">
        <v>232</v>
      </c>
      <c r="D13" s="9" t="s">
        <v>152</v>
      </c>
      <c r="E13" s="68" t="s">
        <v>259</v>
      </c>
      <c r="F13" s="68" t="s">
        <v>260</v>
      </c>
      <c r="G13" s="68">
        <f t="shared" si="0"/>
        <v>6512.32</v>
      </c>
      <c r="H13" s="9" t="s">
        <v>12</v>
      </c>
    </row>
    <row r="14" s="60" customFormat="1" ht="45" customHeight="1" spans="1:8">
      <c r="A14" s="9">
        <v>11</v>
      </c>
      <c r="B14" s="9" t="s">
        <v>261</v>
      </c>
      <c r="C14" s="9" t="s">
        <v>232</v>
      </c>
      <c r="D14" s="9" t="s">
        <v>152</v>
      </c>
      <c r="E14" s="68" t="s">
        <v>262</v>
      </c>
      <c r="F14" s="68" t="s">
        <v>263</v>
      </c>
      <c r="G14" s="68">
        <f t="shared" si="0"/>
        <v>3247.5</v>
      </c>
      <c r="H14" s="9" t="s">
        <v>12</v>
      </c>
    </row>
    <row r="15" s="60" customFormat="1" ht="45" customHeight="1" spans="1:8">
      <c r="A15" s="9">
        <v>12</v>
      </c>
      <c r="B15" s="9" t="s">
        <v>264</v>
      </c>
      <c r="C15" s="9" t="s">
        <v>232</v>
      </c>
      <c r="D15" s="9" t="s">
        <v>93</v>
      </c>
      <c r="E15" s="68" t="s">
        <v>265</v>
      </c>
      <c r="F15" s="68" t="s">
        <v>266</v>
      </c>
      <c r="G15" s="68">
        <f t="shared" si="0"/>
        <v>26000</v>
      </c>
      <c r="H15" s="9" t="s">
        <v>12</v>
      </c>
    </row>
    <row r="16" s="60" customFormat="1" ht="45" customHeight="1" spans="1:8">
      <c r="A16" s="9">
        <v>13</v>
      </c>
      <c r="B16" s="9" t="s">
        <v>267</v>
      </c>
      <c r="C16" s="9" t="s">
        <v>232</v>
      </c>
      <c r="D16" s="9" t="s">
        <v>93</v>
      </c>
      <c r="E16" s="68" t="s">
        <v>236</v>
      </c>
      <c r="F16" s="68" t="s">
        <v>268</v>
      </c>
      <c r="G16" s="68">
        <f t="shared" si="0"/>
        <v>1372</v>
      </c>
      <c r="H16" s="9" t="s">
        <v>12</v>
      </c>
    </row>
    <row r="17" s="60" customFormat="1" ht="45" customHeight="1" spans="1:8">
      <c r="A17" s="9">
        <v>14</v>
      </c>
      <c r="B17" s="9" t="s">
        <v>269</v>
      </c>
      <c r="C17" s="9" t="s">
        <v>232</v>
      </c>
      <c r="D17" s="9" t="s">
        <v>93</v>
      </c>
      <c r="E17" s="68" t="s">
        <v>236</v>
      </c>
      <c r="F17" s="68" t="s">
        <v>270</v>
      </c>
      <c r="G17" s="68">
        <f t="shared" si="0"/>
        <v>1504</v>
      </c>
      <c r="H17" s="9" t="s">
        <v>12</v>
      </c>
    </row>
    <row r="18" ht="45" customHeight="1" spans="1:8">
      <c r="A18" s="9">
        <v>15</v>
      </c>
      <c r="B18" s="53" t="s">
        <v>223</v>
      </c>
      <c r="C18" s="53"/>
      <c r="D18" s="53" t="s">
        <v>271</v>
      </c>
      <c r="E18" s="53"/>
      <c r="F18" s="53"/>
      <c r="G18" s="69">
        <f>SUM(G4:G17)</f>
        <v>228666.44</v>
      </c>
      <c r="H18" s="9"/>
    </row>
    <row r="19" ht="45" customHeight="1" spans="1:8">
      <c r="A19" s="26" t="s">
        <v>224</v>
      </c>
      <c r="B19" s="27" t="s">
        <v>225</v>
      </c>
      <c r="C19" s="28" t="s">
        <v>226</v>
      </c>
      <c r="D19" s="28"/>
      <c r="E19" s="59" t="s">
        <v>227</v>
      </c>
      <c r="F19" s="59"/>
      <c r="G19" s="30"/>
      <c r="H19" s="26" t="s">
        <v>224</v>
      </c>
    </row>
    <row r="20" s="2" customFormat="1" ht="87.95" customHeight="1" spans="1:8">
      <c r="A20" s="60"/>
      <c r="B20" s="61"/>
      <c r="C20" s="62"/>
      <c r="D20" s="62"/>
      <c r="E20" s="63"/>
      <c r="F20" s="64"/>
      <c r="G20" s="60"/>
      <c r="H20" s="65"/>
    </row>
  </sheetData>
  <mergeCells count="4">
    <mergeCell ref="B18:C18"/>
    <mergeCell ref="C19:D19"/>
    <mergeCell ref="E19:G19"/>
    <mergeCell ref="A1:H2"/>
  </mergeCells>
  <printOptions horizontalCentered="1"/>
  <pageMargins left="0.786805555555556" right="0.393055555555556" top="0.786805555555556" bottom="0.708333333333333" header="0" footer="0.472222222222222"/>
  <pageSetup paperSize="9" scale="78" fitToHeight="0" orientation="portrait"/>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16"/>
  <sheetViews>
    <sheetView topLeftCell="A53" workbookViewId="0">
      <selection activeCell="D118" sqref="D118"/>
    </sheetView>
  </sheetViews>
  <sheetFormatPr defaultColWidth="9.13888888888889" defaultRowHeight="15" outlineLevelCol="7"/>
  <cols>
    <col min="1" max="1" width="6.13888888888889" style="39" customWidth="1"/>
    <col min="2" max="2" width="37.8611111111111" style="39" customWidth="1"/>
    <col min="3" max="3" width="19.712962962963" style="40" customWidth="1"/>
    <col min="4" max="4" width="9.42592592592593" style="40" customWidth="1"/>
    <col min="5" max="5" width="14.287037037037" style="41" customWidth="1"/>
    <col min="6" max="6" width="9.71296296296296" style="41" customWidth="1"/>
    <col min="7" max="7" width="10.1388888888889" customWidth="1"/>
    <col min="8" max="8" width="13.1388888888889" style="42" customWidth="1"/>
    <col min="9" max="9" width="9.57407407407407"/>
  </cols>
  <sheetData>
    <row r="1" ht="45" customHeight="1" spans="1:8">
      <c r="A1" s="5" t="s">
        <v>272</v>
      </c>
      <c r="B1" s="43"/>
      <c r="C1" s="43"/>
      <c r="D1" s="43"/>
      <c r="E1" s="44"/>
      <c r="F1" s="45"/>
      <c r="G1" s="5"/>
      <c r="H1" s="5"/>
    </row>
    <row r="2" ht="24" customHeight="1" spans="1:8">
      <c r="A2" s="11" t="s">
        <v>1</v>
      </c>
      <c r="B2" s="11" t="s">
        <v>2</v>
      </c>
      <c r="C2" s="11" t="s">
        <v>3</v>
      </c>
      <c r="D2" s="11" t="s">
        <v>4</v>
      </c>
      <c r="E2" s="50" t="s">
        <v>5</v>
      </c>
      <c r="F2" s="50" t="s">
        <v>6</v>
      </c>
      <c r="G2" s="11" t="s">
        <v>7</v>
      </c>
      <c r="H2" s="11" t="s">
        <v>8</v>
      </c>
    </row>
    <row r="3" ht="24" customHeight="1" spans="1:8">
      <c r="A3" s="11"/>
      <c r="B3" s="51" t="s">
        <v>273</v>
      </c>
      <c r="C3" s="11"/>
      <c r="D3" s="11"/>
      <c r="E3" s="50"/>
      <c r="F3" s="50"/>
      <c r="G3" s="11"/>
      <c r="H3" s="11"/>
    </row>
    <row r="4" ht="24" customHeight="1" spans="1:8">
      <c r="A4" s="11">
        <v>1</v>
      </c>
      <c r="B4" s="52" t="s">
        <v>10</v>
      </c>
      <c r="C4" s="52"/>
      <c r="D4" s="53" t="s">
        <v>11</v>
      </c>
      <c r="E4" s="54" t="s">
        <v>274</v>
      </c>
      <c r="F4" s="54" t="s">
        <v>275</v>
      </c>
      <c r="G4" s="13">
        <f>E4*F4</f>
        <v>903.24</v>
      </c>
      <c r="H4" s="11" t="s">
        <v>12</v>
      </c>
    </row>
    <row r="5" ht="36" customHeight="1" spans="1:8">
      <c r="A5" s="11">
        <v>2</v>
      </c>
      <c r="B5" s="52" t="s">
        <v>17</v>
      </c>
      <c r="C5" s="52"/>
      <c r="D5" s="53" t="s">
        <v>18</v>
      </c>
      <c r="E5" s="54" t="s">
        <v>276</v>
      </c>
      <c r="F5" s="54" t="s">
        <v>277</v>
      </c>
      <c r="G5" s="13">
        <f t="shared" ref="G5:G46" si="0">E5*F5</f>
        <v>11065.257</v>
      </c>
      <c r="H5" s="11" t="s">
        <v>12</v>
      </c>
    </row>
    <row r="6" ht="24" customHeight="1" spans="1:8">
      <c r="A6" s="11">
        <v>3</v>
      </c>
      <c r="B6" s="52" t="s">
        <v>278</v>
      </c>
      <c r="C6" s="52"/>
      <c r="D6" s="53" t="s">
        <v>16</v>
      </c>
      <c r="E6" s="54" t="s">
        <v>279</v>
      </c>
      <c r="F6" s="54" t="s">
        <v>280</v>
      </c>
      <c r="G6" s="13">
        <f t="shared" si="0"/>
        <v>3230.85</v>
      </c>
      <c r="H6" s="11" t="s">
        <v>12</v>
      </c>
    </row>
    <row r="7" ht="24" customHeight="1" spans="1:8">
      <c r="A7" s="11">
        <v>4</v>
      </c>
      <c r="B7" s="52" t="s">
        <v>281</v>
      </c>
      <c r="C7" s="52"/>
      <c r="D7" s="53" t="s">
        <v>16</v>
      </c>
      <c r="E7" s="54" t="s">
        <v>282</v>
      </c>
      <c r="F7" s="54" t="s">
        <v>280</v>
      </c>
      <c r="G7" s="13">
        <f t="shared" si="0"/>
        <v>61725.3</v>
      </c>
      <c r="H7" s="11" t="s">
        <v>12</v>
      </c>
    </row>
    <row r="8" ht="24" customHeight="1" spans="1:8">
      <c r="A8" s="11">
        <v>5</v>
      </c>
      <c r="B8" s="52" t="s">
        <v>21</v>
      </c>
      <c r="C8" s="52"/>
      <c r="D8" s="53" t="s">
        <v>16</v>
      </c>
      <c r="E8" s="54" t="s">
        <v>283</v>
      </c>
      <c r="F8" s="54" t="s">
        <v>284</v>
      </c>
      <c r="G8" s="13">
        <f t="shared" si="0"/>
        <v>132195.2</v>
      </c>
      <c r="H8" s="11" t="s">
        <v>12</v>
      </c>
    </row>
    <row r="9" ht="24" customHeight="1" spans="1:8">
      <c r="A9" s="11">
        <v>6</v>
      </c>
      <c r="B9" s="52" t="s">
        <v>23</v>
      </c>
      <c r="C9" s="52"/>
      <c r="D9" s="53" t="s">
        <v>16</v>
      </c>
      <c r="E9" s="54" t="s">
        <v>285</v>
      </c>
      <c r="F9" s="54" t="s">
        <v>280</v>
      </c>
      <c r="G9" s="13">
        <f t="shared" si="0"/>
        <v>811193.25</v>
      </c>
      <c r="H9" s="11" t="s">
        <v>12</v>
      </c>
    </row>
    <row r="10" ht="24" customHeight="1" spans="1:8">
      <c r="A10" s="11">
        <v>7</v>
      </c>
      <c r="B10" s="52" t="s">
        <v>286</v>
      </c>
      <c r="C10" s="52"/>
      <c r="D10" s="53" t="s">
        <v>16</v>
      </c>
      <c r="E10" s="54" t="s">
        <v>287</v>
      </c>
      <c r="F10" s="54" t="s">
        <v>280</v>
      </c>
      <c r="G10" s="13">
        <f t="shared" si="0"/>
        <v>100113.65</v>
      </c>
      <c r="H10" s="11" t="s">
        <v>12</v>
      </c>
    </row>
    <row r="11" ht="24" customHeight="1" spans="1:8">
      <c r="A11" s="11">
        <v>8</v>
      </c>
      <c r="B11" s="52" t="s">
        <v>25</v>
      </c>
      <c r="C11" s="52"/>
      <c r="D11" s="53" t="s">
        <v>16</v>
      </c>
      <c r="E11" s="54" t="s">
        <v>288</v>
      </c>
      <c r="F11" s="54" t="s">
        <v>284</v>
      </c>
      <c r="G11" s="13">
        <f t="shared" si="0"/>
        <v>848713.44</v>
      </c>
      <c r="H11" s="11" t="s">
        <v>12</v>
      </c>
    </row>
    <row r="12" ht="36.95" customHeight="1" spans="1:8">
      <c r="A12" s="11">
        <v>9</v>
      </c>
      <c r="B12" s="52" t="s">
        <v>26</v>
      </c>
      <c r="C12" s="52"/>
      <c r="D12" s="53" t="s">
        <v>16</v>
      </c>
      <c r="E12" s="54" t="s">
        <v>289</v>
      </c>
      <c r="F12" s="54" t="s">
        <v>290</v>
      </c>
      <c r="G12" s="13">
        <f t="shared" si="0"/>
        <v>461871.76</v>
      </c>
      <c r="H12" s="11" t="s">
        <v>12</v>
      </c>
    </row>
    <row r="13" ht="24" customHeight="1" spans="1:8">
      <c r="A13" s="11">
        <v>10</v>
      </c>
      <c r="B13" s="52" t="s">
        <v>291</v>
      </c>
      <c r="C13" s="52"/>
      <c r="D13" s="53" t="s">
        <v>16</v>
      </c>
      <c r="E13" s="54" t="s">
        <v>292</v>
      </c>
      <c r="F13" s="54" t="s">
        <v>280</v>
      </c>
      <c r="G13" s="13">
        <f t="shared" si="0"/>
        <v>129990.7</v>
      </c>
      <c r="H13" s="11" t="s">
        <v>12</v>
      </c>
    </row>
    <row r="14" ht="24" customHeight="1" spans="1:8">
      <c r="A14" s="11">
        <v>11</v>
      </c>
      <c r="B14" s="52" t="s">
        <v>293</v>
      </c>
      <c r="C14" s="52"/>
      <c r="D14" s="53" t="s">
        <v>16</v>
      </c>
      <c r="E14" s="54" t="s">
        <v>294</v>
      </c>
      <c r="F14" s="54" t="s">
        <v>280</v>
      </c>
      <c r="G14" s="13">
        <f t="shared" si="0"/>
        <v>32861.85</v>
      </c>
      <c r="H14" s="11" t="s">
        <v>12</v>
      </c>
    </row>
    <row r="15" ht="24" customHeight="1" spans="1:8">
      <c r="A15" s="11">
        <v>12</v>
      </c>
      <c r="B15" s="52" t="s">
        <v>295</v>
      </c>
      <c r="C15" s="52" t="s">
        <v>296</v>
      </c>
      <c r="D15" s="53" t="s">
        <v>30</v>
      </c>
      <c r="E15" s="54" t="s">
        <v>297</v>
      </c>
      <c r="F15" s="54" t="s">
        <v>298</v>
      </c>
      <c r="G15" s="13">
        <f t="shared" si="0"/>
        <v>138534.318</v>
      </c>
      <c r="H15" s="11" t="s">
        <v>12</v>
      </c>
    </row>
    <row r="16" ht="24" customHeight="1" spans="1:8">
      <c r="A16" s="11">
        <v>13</v>
      </c>
      <c r="B16" s="52" t="s">
        <v>295</v>
      </c>
      <c r="C16" s="52" t="s">
        <v>299</v>
      </c>
      <c r="D16" s="53" t="s">
        <v>30</v>
      </c>
      <c r="E16" s="54" t="s">
        <v>300</v>
      </c>
      <c r="F16" s="54" t="s">
        <v>301</v>
      </c>
      <c r="G16" s="13">
        <f t="shared" si="0"/>
        <v>2040.372</v>
      </c>
      <c r="H16" s="11" t="s">
        <v>12</v>
      </c>
    </row>
    <row r="17" ht="24" customHeight="1" spans="1:8">
      <c r="A17" s="11">
        <v>14</v>
      </c>
      <c r="B17" s="52" t="s">
        <v>302</v>
      </c>
      <c r="C17" s="52" t="s">
        <v>29</v>
      </c>
      <c r="D17" s="53" t="s">
        <v>30</v>
      </c>
      <c r="E17" s="54" t="s">
        <v>303</v>
      </c>
      <c r="F17" s="54" t="s">
        <v>304</v>
      </c>
      <c r="G17" s="13">
        <f t="shared" si="0"/>
        <v>3060.603</v>
      </c>
      <c r="H17" s="11" t="s">
        <v>12</v>
      </c>
    </row>
    <row r="18" ht="24" customHeight="1" spans="1:8">
      <c r="A18" s="11">
        <v>15</v>
      </c>
      <c r="B18" s="52" t="s">
        <v>37</v>
      </c>
      <c r="C18" s="52" t="s">
        <v>38</v>
      </c>
      <c r="D18" s="53" t="s">
        <v>16</v>
      </c>
      <c r="E18" s="54" t="s">
        <v>305</v>
      </c>
      <c r="F18" s="54" t="s">
        <v>306</v>
      </c>
      <c r="G18" s="13">
        <f t="shared" si="0"/>
        <v>203765.4</v>
      </c>
      <c r="H18" s="11" t="s">
        <v>12</v>
      </c>
    </row>
    <row r="19" ht="24" customHeight="1" spans="1:8">
      <c r="A19" s="11">
        <v>16</v>
      </c>
      <c r="B19" s="52" t="s">
        <v>307</v>
      </c>
      <c r="C19" s="52"/>
      <c r="D19" s="53" t="s">
        <v>40</v>
      </c>
      <c r="E19" s="54" t="s">
        <v>308</v>
      </c>
      <c r="F19" s="54" t="s">
        <v>309</v>
      </c>
      <c r="G19" s="13">
        <f t="shared" si="0"/>
        <v>14400</v>
      </c>
      <c r="H19" s="11" t="s">
        <v>12</v>
      </c>
    </row>
    <row r="20" ht="46.8" spans="1:8">
      <c r="A20" s="11">
        <v>17</v>
      </c>
      <c r="B20" s="52" t="s">
        <v>310</v>
      </c>
      <c r="C20" s="52"/>
      <c r="D20" s="53" t="s">
        <v>30</v>
      </c>
      <c r="E20" s="54" t="s">
        <v>311</v>
      </c>
      <c r="F20" s="54" t="s">
        <v>312</v>
      </c>
      <c r="G20" s="13">
        <f t="shared" si="0"/>
        <v>12865.2</v>
      </c>
      <c r="H20" s="11" t="s">
        <v>12</v>
      </c>
    </row>
    <row r="21" ht="31.2" spans="1:8">
      <c r="A21" s="11">
        <v>18</v>
      </c>
      <c r="B21" s="52" t="s">
        <v>313</v>
      </c>
      <c r="C21" s="52"/>
      <c r="D21" s="53" t="s">
        <v>30</v>
      </c>
      <c r="E21" s="54" t="s">
        <v>314</v>
      </c>
      <c r="F21" s="54" t="s">
        <v>315</v>
      </c>
      <c r="G21" s="13">
        <f t="shared" si="0"/>
        <v>290880</v>
      </c>
      <c r="H21" s="11" t="s">
        <v>12</v>
      </c>
    </row>
    <row r="22" ht="33" customHeight="1" spans="1:8">
      <c r="A22" s="11">
        <v>19</v>
      </c>
      <c r="B22" s="52" t="s">
        <v>316</v>
      </c>
      <c r="C22" s="52"/>
      <c r="D22" s="53" t="s">
        <v>30</v>
      </c>
      <c r="E22" s="54" t="s">
        <v>317</v>
      </c>
      <c r="F22" s="54" t="s">
        <v>318</v>
      </c>
      <c r="G22" s="13">
        <f t="shared" si="0"/>
        <v>62660.4</v>
      </c>
      <c r="H22" s="11" t="s">
        <v>12</v>
      </c>
    </row>
    <row r="23" ht="33" customHeight="1" spans="1:8">
      <c r="A23" s="11">
        <v>20</v>
      </c>
      <c r="B23" s="52" t="s">
        <v>319</v>
      </c>
      <c r="C23" s="52"/>
      <c r="D23" s="53" t="s">
        <v>30</v>
      </c>
      <c r="E23" s="54" t="s">
        <v>320</v>
      </c>
      <c r="F23" s="54" t="s">
        <v>321</v>
      </c>
      <c r="G23" s="13">
        <f t="shared" si="0"/>
        <v>153010.32351</v>
      </c>
      <c r="H23" s="11" t="s">
        <v>12</v>
      </c>
    </row>
    <row r="24" ht="33" customHeight="1" spans="1:8">
      <c r="A24" s="11">
        <v>21</v>
      </c>
      <c r="B24" s="52" t="s">
        <v>322</v>
      </c>
      <c r="C24" s="52"/>
      <c r="D24" s="53" t="s">
        <v>30</v>
      </c>
      <c r="E24" s="54" t="s">
        <v>323</v>
      </c>
      <c r="F24" s="54" t="s">
        <v>324</v>
      </c>
      <c r="G24" s="13">
        <f t="shared" si="0"/>
        <v>37783.88502</v>
      </c>
      <c r="H24" s="11" t="s">
        <v>12</v>
      </c>
    </row>
    <row r="25" ht="33" customHeight="1" spans="1:8">
      <c r="A25" s="11">
        <v>22</v>
      </c>
      <c r="B25" s="52" t="s">
        <v>325</v>
      </c>
      <c r="C25" s="52"/>
      <c r="D25" s="53" t="s">
        <v>30</v>
      </c>
      <c r="E25" s="54" t="s">
        <v>326</v>
      </c>
      <c r="F25" s="54" t="s">
        <v>327</v>
      </c>
      <c r="G25" s="13">
        <f t="shared" si="0"/>
        <v>113311.9225</v>
      </c>
      <c r="H25" s="11" t="s">
        <v>12</v>
      </c>
    </row>
    <row r="26" ht="33" customHeight="1" spans="1:8">
      <c r="A26" s="11">
        <v>23</v>
      </c>
      <c r="B26" s="52" t="s">
        <v>328</v>
      </c>
      <c r="C26" s="52"/>
      <c r="D26" s="53" t="s">
        <v>30</v>
      </c>
      <c r="E26" s="54" t="s">
        <v>329</v>
      </c>
      <c r="F26" s="54" t="s">
        <v>330</v>
      </c>
      <c r="G26" s="13">
        <f t="shared" si="0"/>
        <v>4656.0495</v>
      </c>
      <c r="H26" s="11" t="s">
        <v>12</v>
      </c>
    </row>
    <row r="27" ht="33" customHeight="1" spans="1:8">
      <c r="A27" s="11">
        <v>24</v>
      </c>
      <c r="B27" s="52" t="s">
        <v>331</v>
      </c>
      <c r="C27" s="52"/>
      <c r="D27" s="53" t="s">
        <v>30</v>
      </c>
      <c r="E27" s="54" t="s">
        <v>332</v>
      </c>
      <c r="F27" s="54" t="s">
        <v>333</v>
      </c>
      <c r="G27" s="13">
        <f t="shared" si="0"/>
        <v>25876.6848</v>
      </c>
      <c r="H27" s="11" t="s">
        <v>12</v>
      </c>
    </row>
    <row r="28" ht="24.95" customHeight="1" spans="1:8">
      <c r="A28" s="11">
        <v>25</v>
      </c>
      <c r="B28" s="52" t="s">
        <v>334</v>
      </c>
      <c r="C28" s="52"/>
      <c r="D28" s="53" t="s">
        <v>40</v>
      </c>
      <c r="E28" s="54" t="s">
        <v>335</v>
      </c>
      <c r="F28" s="54" t="s">
        <v>336</v>
      </c>
      <c r="G28" s="13">
        <f t="shared" si="0"/>
        <v>19500</v>
      </c>
      <c r="H28" s="11" t="s">
        <v>12</v>
      </c>
    </row>
    <row r="29" ht="24.95" customHeight="1" spans="1:8">
      <c r="A29" s="11">
        <v>26</v>
      </c>
      <c r="B29" s="52" t="s">
        <v>337</v>
      </c>
      <c r="C29" s="52"/>
      <c r="D29" s="53" t="s">
        <v>40</v>
      </c>
      <c r="E29" s="54" t="s">
        <v>236</v>
      </c>
      <c r="F29" s="54" t="s">
        <v>338</v>
      </c>
      <c r="G29" s="13">
        <f t="shared" si="0"/>
        <v>500</v>
      </c>
      <c r="H29" s="11" t="s">
        <v>12</v>
      </c>
    </row>
    <row r="30" ht="41.1" customHeight="1" spans="1:8">
      <c r="A30" s="11">
        <v>27</v>
      </c>
      <c r="B30" s="52" t="s">
        <v>339</v>
      </c>
      <c r="C30" s="52"/>
      <c r="D30" s="53" t="s">
        <v>40</v>
      </c>
      <c r="E30" s="54" t="s">
        <v>245</v>
      </c>
      <c r="F30" s="54" t="s">
        <v>338</v>
      </c>
      <c r="G30" s="13">
        <f t="shared" si="0"/>
        <v>1000</v>
      </c>
      <c r="H30" s="11" t="s">
        <v>12</v>
      </c>
    </row>
    <row r="31" ht="24.95" customHeight="1" spans="1:8">
      <c r="A31" s="11">
        <v>28</v>
      </c>
      <c r="B31" s="52" t="s">
        <v>340</v>
      </c>
      <c r="C31" s="52" t="s">
        <v>341</v>
      </c>
      <c r="D31" s="53" t="s">
        <v>40</v>
      </c>
      <c r="E31" s="54" t="s">
        <v>342</v>
      </c>
      <c r="F31" s="54" t="s">
        <v>343</v>
      </c>
      <c r="G31" s="13">
        <f t="shared" si="0"/>
        <v>131812.272</v>
      </c>
      <c r="H31" s="11" t="s">
        <v>12</v>
      </c>
    </row>
    <row r="32" ht="33.95" customHeight="1" spans="1:8">
      <c r="A32" s="11">
        <v>29</v>
      </c>
      <c r="B32" s="52" t="s">
        <v>344</v>
      </c>
      <c r="C32" s="52" t="s">
        <v>345</v>
      </c>
      <c r="D32" s="53" t="s">
        <v>40</v>
      </c>
      <c r="E32" s="54" t="s">
        <v>346</v>
      </c>
      <c r="F32" s="54" t="s">
        <v>347</v>
      </c>
      <c r="G32" s="13">
        <f t="shared" si="0"/>
        <v>104898.6</v>
      </c>
      <c r="H32" s="11" t="s">
        <v>12</v>
      </c>
    </row>
    <row r="33" ht="24.95" customHeight="1" spans="1:8">
      <c r="A33" s="11">
        <v>30</v>
      </c>
      <c r="B33" s="52" t="s">
        <v>348</v>
      </c>
      <c r="C33" s="52"/>
      <c r="D33" s="53" t="s">
        <v>30</v>
      </c>
      <c r="E33" s="54" t="s">
        <v>349</v>
      </c>
      <c r="F33" s="54" t="s">
        <v>350</v>
      </c>
      <c r="G33" s="13">
        <f t="shared" si="0"/>
        <v>1113.24</v>
      </c>
      <c r="H33" s="11" t="s">
        <v>12</v>
      </c>
    </row>
    <row r="34" ht="24.95" customHeight="1" spans="1:8">
      <c r="A34" s="11">
        <v>31</v>
      </c>
      <c r="B34" s="52" t="s">
        <v>351</v>
      </c>
      <c r="C34" s="52" t="s">
        <v>352</v>
      </c>
      <c r="D34" s="53" t="s">
        <v>93</v>
      </c>
      <c r="E34" s="54" t="s">
        <v>236</v>
      </c>
      <c r="F34" s="54" t="s">
        <v>353</v>
      </c>
      <c r="G34" s="13">
        <f t="shared" si="0"/>
        <v>2866</v>
      </c>
      <c r="H34" s="11" t="s">
        <v>12</v>
      </c>
    </row>
    <row r="35" ht="24.95" customHeight="1" spans="1:8">
      <c r="A35" s="11">
        <v>32</v>
      </c>
      <c r="B35" s="52" t="s">
        <v>351</v>
      </c>
      <c r="C35" s="52" t="s">
        <v>354</v>
      </c>
      <c r="D35" s="53" t="s">
        <v>93</v>
      </c>
      <c r="E35" s="54" t="s">
        <v>236</v>
      </c>
      <c r="F35" s="54" t="s">
        <v>353</v>
      </c>
      <c r="G35" s="13">
        <f t="shared" si="0"/>
        <v>2866</v>
      </c>
      <c r="H35" s="11" t="s">
        <v>12</v>
      </c>
    </row>
    <row r="36" ht="24.95" customHeight="1" spans="1:8">
      <c r="A36" s="11">
        <v>33</v>
      </c>
      <c r="B36" s="52" t="s">
        <v>351</v>
      </c>
      <c r="C36" s="52" t="s">
        <v>355</v>
      </c>
      <c r="D36" s="53" t="s">
        <v>93</v>
      </c>
      <c r="E36" s="54" t="s">
        <v>236</v>
      </c>
      <c r="F36" s="54" t="s">
        <v>356</v>
      </c>
      <c r="G36" s="13">
        <f t="shared" si="0"/>
        <v>2766</v>
      </c>
      <c r="H36" s="11" t="s">
        <v>12</v>
      </c>
    </row>
    <row r="37" ht="24.95" customHeight="1" spans="1:8">
      <c r="A37" s="11">
        <v>34</v>
      </c>
      <c r="B37" s="52" t="s">
        <v>351</v>
      </c>
      <c r="C37" s="52" t="s">
        <v>357</v>
      </c>
      <c r="D37" s="53" t="s">
        <v>93</v>
      </c>
      <c r="E37" s="54" t="s">
        <v>236</v>
      </c>
      <c r="F37" s="54" t="s">
        <v>356</v>
      </c>
      <c r="G37" s="13">
        <f t="shared" si="0"/>
        <v>2766</v>
      </c>
      <c r="H37" s="11" t="s">
        <v>12</v>
      </c>
    </row>
    <row r="38" ht="24.95" customHeight="1" spans="1:8">
      <c r="A38" s="11">
        <v>35</v>
      </c>
      <c r="B38" s="52" t="s">
        <v>351</v>
      </c>
      <c r="C38" s="52" t="s">
        <v>358</v>
      </c>
      <c r="D38" s="53" t="s">
        <v>93</v>
      </c>
      <c r="E38" s="54" t="s">
        <v>236</v>
      </c>
      <c r="F38" s="54" t="s">
        <v>356</v>
      </c>
      <c r="G38" s="13">
        <f t="shared" si="0"/>
        <v>2766</v>
      </c>
      <c r="H38" s="11" t="s">
        <v>12</v>
      </c>
    </row>
    <row r="39" ht="33" customHeight="1" spans="1:8">
      <c r="A39" s="11">
        <v>36</v>
      </c>
      <c r="B39" s="52" t="s">
        <v>359</v>
      </c>
      <c r="C39" s="52"/>
      <c r="D39" s="53" t="s">
        <v>16</v>
      </c>
      <c r="E39" s="54" t="s">
        <v>360</v>
      </c>
      <c r="F39" s="54" t="s">
        <v>361</v>
      </c>
      <c r="G39" s="13">
        <f t="shared" si="0"/>
        <v>19143.6</v>
      </c>
      <c r="H39" s="11" t="s">
        <v>138</v>
      </c>
    </row>
    <row r="40" ht="33" customHeight="1" spans="1:8">
      <c r="A40" s="11">
        <v>37</v>
      </c>
      <c r="B40" s="52" t="s">
        <v>362</v>
      </c>
      <c r="C40" s="52"/>
      <c r="D40" s="53" t="s">
        <v>16</v>
      </c>
      <c r="E40" s="54" t="s">
        <v>363</v>
      </c>
      <c r="F40" s="54" t="s">
        <v>364</v>
      </c>
      <c r="G40" s="13">
        <f t="shared" si="0"/>
        <v>109059.5</v>
      </c>
      <c r="H40" s="11" t="s">
        <v>138</v>
      </c>
    </row>
    <row r="41" ht="33" customHeight="1" spans="1:8">
      <c r="A41" s="11">
        <v>38</v>
      </c>
      <c r="B41" s="52" t="s">
        <v>140</v>
      </c>
      <c r="C41" s="52"/>
      <c r="D41" s="53" t="s">
        <v>57</v>
      </c>
      <c r="E41" s="54" t="s">
        <v>365</v>
      </c>
      <c r="F41" s="54" t="s">
        <v>335</v>
      </c>
      <c r="G41" s="13">
        <f t="shared" si="0"/>
        <v>3600</v>
      </c>
      <c r="H41" s="11" t="s">
        <v>138</v>
      </c>
    </row>
    <row r="42" ht="51.95" customHeight="1" spans="1:8">
      <c r="A42" s="11">
        <v>39</v>
      </c>
      <c r="B42" s="52" t="s">
        <v>366</v>
      </c>
      <c r="C42" s="52"/>
      <c r="D42" s="53" t="s">
        <v>40</v>
      </c>
      <c r="E42" s="54" t="s">
        <v>367</v>
      </c>
      <c r="F42" s="54" t="s">
        <v>336</v>
      </c>
      <c r="G42" s="13">
        <f t="shared" si="0"/>
        <v>32500</v>
      </c>
      <c r="H42" s="11" t="s">
        <v>138</v>
      </c>
    </row>
    <row r="43" ht="33" customHeight="1" spans="1:8">
      <c r="A43" s="11">
        <v>40</v>
      </c>
      <c r="B43" s="52" t="s">
        <v>368</v>
      </c>
      <c r="C43" s="52"/>
      <c r="D43" s="53" t="s">
        <v>16</v>
      </c>
      <c r="E43" s="54" t="s">
        <v>369</v>
      </c>
      <c r="F43" s="54" t="s">
        <v>265</v>
      </c>
      <c r="G43" s="13">
        <f t="shared" si="0"/>
        <v>29627</v>
      </c>
      <c r="H43" s="11" t="s">
        <v>138</v>
      </c>
    </row>
    <row r="44" ht="41.1" customHeight="1" spans="1:8">
      <c r="A44" s="11">
        <v>41</v>
      </c>
      <c r="B44" s="52" t="s">
        <v>370</v>
      </c>
      <c r="C44" s="52"/>
      <c r="D44" s="53" t="s">
        <v>152</v>
      </c>
      <c r="E44" s="54" t="s">
        <v>371</v>
      </c>
      <c r="F44" s="54" t="s">
        <v>372</v>
      </c>
      <c r="G44" s="13">
        <f t="shared" si="0"/>
        <v>19200</v>
      </c>
      <c r="H44" s="11" t="s">
        <v>138</v>
      </c>
    </row>
    <row r="45" ht="45.95" customHeight="1" spans="1:8">
      <c r="A45" s="11">
        <v>42</v>
      </c>
      <c r="B45" s="52" t="s">
        <v>373</v>
      </c>
      <c r="C45" s="52"/>
      <c r="D45" s="53" t="s">
        <v>152</v>
      </c>
      <c r="E45" s="54" t="s">
        <v>374</v>
      </c>
      <c r="F45" s="54" t="s">
        <v>375</v>
      </c>
      <c r="G45" s="13">
        <f t="shared" si="0"/>
        <v>9945</v>
      </c>
      <c r="H45" s="11" t="s">
        <v>138</v>
      </c>
    </row>
    <row r="46" ht="27" customHeight="1" spans="1:8">
      <c r="A46" s="11">
        <v>43</v>
      </c>
      <c r="B46" s="52" t="s">
        <v>376</v>
      </c>
      <c r="C46" s="52"/>
      <c r="D46" s="53" t="s">
        <v>16</v>
      </c>
      <c r="E46" s="54" t="s">
        <v>377</v>
      </c>
      <c r="F46" s="54" t="s">
        <v>378</v>
      </c>
      <c r="G46" s="13">
        <f t="shared" si="0"/>
        <v>16473.6</v>
      </c>
      <c r="H46" s="11" t="s">
        <v>138</v>
      </c>
    </row>
    <row r="47" ht="27" customHeight="1" spans="1:8">
      <c r="A47" s="11">
        <v>44</v>
      </c>
      <c r="B47" s="52" t="s">
        <v>379</v>
      </c>
      <c r="C47" s="52"/>
      <c r="D47" s="53" t="s">
        <v>40</v>
      </c>
      <c r="E47" s="54" t="s">
        <v>236</v>
      </c>
      <c r="F47" s="54" t="s">
        <v>380</v>
      </c>
      <c r="G47" s="13">
        <f t="shared" ref="G47:G56" si="1">E47*F47</f>
        <v>150</v>
      </c>
      <c r="H47" s="11" t="s">
        <v>138</v>
      </c>
    </row>
    <row r="48" ht="27" customHeight="1" spans="1:8">
      <c r="A48" s="11">
        <v>45</v>
      </c>
      <c r="B48" s="52" t="s">
        <v>381</v>
      </c>
      <c r="C48" s="52"/>
      <c r="D48" s="53" t="s">
        <v>202</v>
      </c>
      <c r="E48" s="54" t="s">
        <v>236</v>
      </c>
      <c r="F48" s="54" t="s">
        <v>382</v>
      </c>
      <c r="G48" s="13">
        <f t="shared" si="1"/>
        <v>30000</v>
      </c>
      <c r="H48" s="11" t="s">
        <v>138</v>
      </c>
    </row>
    <row r="49" ht="27" customHeight="1" spans="1:8">
      <c r="A49" s="11">
        <v>46</v>
      </c>
      <c r="B49" s="52" t="s">
        <v>183</v>
      </c>
      <c r="C49" s="52"/>
      <c r="D49" s="53" t="s">
        <v>18</v>
      </c>
      <c r="E49" s="54" t="s">
        <v>383</v>
      </c>
      <c r="F49" s="54" t="s">
        <v>384</v>
      </c>
      <c r="G49" s="13">
        <f t="shared" si="1"/>
        <v>105137.925</v>
      </c>
      <c r="H49" s="11" t="s">
        <v>138</v>
      </c>
    </row>
    <row r="50" ht="120.95" customHeight="1" spans="1:8">
      <c r="A50" s="11">
        <v>47</v>
      </c>
      <c r="B50" s="52" t="s">
        <v>385</v>
      </c>
      <c r="C50" s="52"/>
      <c r="D50" s="53" t="s">
        <v>30</v>
      </c>
      <c r="E50" s="54" t="s">
        <v>386</v>
      </c>
      <c r="F50" s="54" t="s">
        <v>387</v>
      </c>
      <c r="G50" s="13">
        <f t="shared" si="1"/>
        <v>1993200</v>
      </c>
      <c r="H50" s="11" t="s">
        <v>138</v>
      </c>
    </row>
    <row r="51" ht="26.1" customHeight="1" spans="1:8">
      <c r="A51" s="11">
        <v>48</v>
      </c>
      <c r="B51" s="52" t="s">
        <v>388</v>
      </c>
      <c r="C51" s="52"/>
      <c r="D51" s="53" t="s">
        <v>30</v>
      </c>
      <c r="E51" s="54" t="s">
        <v>239</v>
      </c>
      <c r="F51" s="54" t="s">
        <v>389</v>
      </c>
      <c r="G51" s="13">
        <f t="shared" si="1"/>
        <v>378</v>
      </c>
      <c r="H51" s="11" t="s">
        <v>138</v>
      </c>
    </row>
    <row r="52" ht="26.1" customHeight="1" spans="1:8">
      <c r="A52" s="11">
        <v>49</v>
      </c>
      <c r="B52" s="52" t="s">
        <v>390</v>
      </c>
      <c r="C52" s="52"/>
      <c r="D52" s="53" t="s">
        <v>18</v>
      </c>
      <c r="E52" s="54" t="s">
        <v>391</v>
      </c>
      <c r="F52" s="54" t="s">
        <v>392</v>
      </c>
      <c r="G52" s="13">
        <f t="shared" si="1"/>
        <v>162585</v>
      </c>
      <c r="H52" s="11" t="s">
        <v>138</v>
      </c>
    </row>
    <row r="53" ht="36.95" customHeight="1" spans="1:8">
      <c r="A53" s="11">
        <v>50</v>
      </c>
      <c r="B53" s="52" t="s">
        <v>393</v>
      </c>
      <c r="C53" s="52"/>
      <c r="D53" s="53" t="s">
        <v>40</v>
      </c>
      <c r="E53" s="54">
        <v>140</v>
      </c>
      <c r="F53" s="54" t="s">
        <v>394</v>
      </c>
      <c r="G53" s="13">
        <f t="shared" si="1"/>
        <v>14000</v>
      </c>
      <c r="H53" s="11" t="s">
        <v>138</v>
      </c>
    </row>
    <row r="54" ht="21.95" customHeight="1" spans="1:8">
      <c r="A54" s="11">
        <v>51</v>
      </c>
      <c r="B54" s="52" t="s">
        <v>395</v>
      </c>
      <c r="C54" s="52"/>
      <c r="D54" s="53" t="s">
        <v>18</v>
      </c>
      <c r="E54" s="54" t="s">
        <v>396</v>
      </c>
      <c r="F54" s="54" t="s">
        <v>397</v>
      </c>
      <c r="G54" s="13">
        <f t="shared" si="1"/>
        <v>61350</v>
      </c>
      <c r="H54" s="11" t="s">
        <v>138</v>
      </c>
    </row>
    <row r="55" ht="21.95" customHeight="1" spans="1:8">
      <c r="A55" s="11">
        <v>52</v>
      </c>
      <c r="B55" s="52" t="s">
        <v>398</v>
      </c>
      <c r="C55" s="52"/>
      <c r="D55" s="53" t="s">
        <v>16</v>
      </c>
      <c r="E55" s="54" t="s">
        <v>399</v>
      </c>
      <c r="F55" s="54" t="s">
        <v>400</v>
      </c>
      <c r="G55" s="13">
        <f t="shared" si="1"/>
        <v>28800</v>
      </c>
      <c r="H55" s="11" t="s">
        <v>138</v>
      </c>
    </row>
    <row r="56" ht="21.95" customHeight="1" spans="1:8">
      <c r="A56" s="11">
        <v>53</v>
      </c>
      <c r="B56" s="52" t="s">
        <v>401</v>
      </c>
      <c r="C56" s="52"/>
      <c r="D56" s="53" t="s">
        <v>40</v>
      </c>
      <c r="E56" s="54" t="s">
        <v>402</v>
      </c>
      <c r="F56" s="54" t="s">
        <v>367</v>
      </c>
      <c r="G56" s="13">
        <f t="shared" si="1"/>
        <v>5100</v>
      </c>
      <c r="H56" s="11" t="s">
        <v>138</v>
      </c>
    </row>
    <row r="57" ht="33" customHeight="1" spans="1:8">
      <c r="A57" s="11"/>
      <c r="B57" s="55" t="s">
        <v>403</v>
      </c>
      <c r="C57" s="52"/>
      <c r="D57" s="53"/>
      <c r="E57" s="56"/>
      <c r="F57" s="56"/>
      <c r="G57" s="13">
        <f t="shared" ref="G57:G65" si="2">E57*F57</f>
        <v>0</v>
      </c>
      <c r="H57" s="11"/>
    </row>
    <row r="58" ht="63" customHeight="1" spans="1:8">
      <c r="A58" s="11">
        <v>54</v>
      </c>
      <c r="B58" s="52" t="s">
        <v>404</v>
      </c>
      <c r="C58" s="52"/>
      <c r="D58" s="53" t="s">
        <v>405</v>
      </c>
      <c r="E58" s="54" t="s">
        <v>406</v>
      </c>
      <c r="F58" s="54" t="s">
        <v>407</v>
      </c>
      <c r="G58" s="13">
        <f t="shared" si="2"/>
        <v>27000</v>
      </c>
      <c r="H58" s="11" t="s">
        <v>12</v>
      </c>
    </row>
    <row r="59" ht="95.1" customHeight="1" spans="1:8">
      <c r="A59" s="11">
        <v>55</v>
      </c>
      <c r="B59" s="52" t="s">
        <v>408</v>
      </c>
      <c r="C59" s="52"/>
      <c r="D59" s="53" t="s">
        <v>405</v>
      </c>
      <c r="E59" s="54" t="s">
        <v>245</v>
      </c>
      <c r="F59" s="54" t="s">
        <v>409</v>
      </c>
      <c r="G59" s="13">
        <f t="shared" si="2"/>
        <v>27000</v>
      </c>
      <c r="H59" s="11" t="s">
        <v>12</v>
      </c>
    </row>
    <row r="60" ht="78" customHeight="1" spans="1:8">
      <c r="A60" s="11">
        <v>56</v>
      </c>
      <c r="B60" s="52" t="s">
        <v>410</v>
      </c>
      <c r="C60" s="52"/>
      <c r="D60" s="53" t="s">
        <v>405</v>
      </c>
      <c r="E60" s="54" t="s">
        <v>411</v>
      </c>
      <c r="F60" s="54" t="s">
        <v>412</v>
      </c>
      <c r="G60" s="13">
        <f t="shared" si="2"/>
        <v>138700</v>
      </c>
      <c r="H60" s="11" t="s">
        <v>12</v>
      </c>
    </row>
    <row r="61" ht="72" customHeight="1" spans="1:8">
      <c r="A61" s="11">
        <v>57</v>
      </c>
      <c r="B61" s="52" t="s">
        <v>413</v>
      </c>
      <c r="C61" s="52"/>
      <c r="D61" s="53" t="s">
        <v>405</v>
      </c>
      <c r="E61" s="54" t="s">
        <v>414</v>
      </c>
      <c r="F61" s="54" t="s">
        <v>415</v>
      </c>
      <c r="G61" s="13">
        <f t="shared" si="2"/>
        <v>291500</v>
      </c>
      <c r="H61" s="11" t="s">
        <v>12</v>
      </c>
    </row>
    <row r="62" ht="72.95" customHeight="1" spans="1:8">
      <c r="A62" s="11">
        <v>58</v>
      </c>
      <c r="B62" s="52" t="s">
        <v>416</v>
      </c>
      <c r="C62" s="52"/>
      <c r="D62" s="53" t="s">
        <v>405</v>
      </c>
      <c r="E62" s="54" t="s">
        <v>335</v>
      </c>
      <c r="F62" s="54" t="s">
        <v>417</v>
      </c>
      <c r="G62" s="13">
        <f t="shared" si="2"/>
        <v>99000</v>
      </c>
      <c r="H62" s="11" t="s">
        <v>12</v>
      </c>
    </row>
    <row r="63" ht="87" customHeight="1" spans="1:8">
      <c r="A63" s="11">
        <v>59</v>
      </c>
      <c r="B63" s="52" t="s">
        <v>418</v>
      </c>
      <c r="C63" s="52"/>
      <c r="D63" s="53" t="s">
        <v>405</v>
      </c>
      <c r="E63" s="54" t="s">
        <v>419</v>
      </c>
      <c r="F63" s="54" t="s">
        <v>420</v>
      </c>
      <c r="G63" s="13">
        <f t="shared" si="2"/>
        <v>20175</v>
      </c>
      <c r="H63" s="11" t="s">
        <v>12</v>
      </c>
    </row>
    <row r="64" ht="38.1" customHeight="1" spans="1:8">
      <c r="A64" s="11">
        <v>60</v>
      </c>
      <c r="B64" s="52" t="s">
        <v>421</v>
      </c>
      <c r="C64" s="52"/>
      <c r="D64" s="53" t="s">
        <v>16</v>
      </c>
      <c r="E64" s="54" t="s">
        <v>422</v>
      </c>
      <c r="F64" s="54" t="s">
        <v>423</v>
      </c>
      <c r="G64" s="13">
        <f t="shared" si="2"/>
        <v>5824</v>
      </c>
      <c r="H64" s="11" t="s">
        <v>12</v>
      </c>
    </row>
    <row r="65" ht="24.95" customHeight="1" spans="1:8">
      <c r="A65" s="11">
        <v>61</v>
      </c>
      <c r="B65" s="52" t="s">
        <v>424</v>
      </c>
      <c r="C65" s="52"/>
      <c r="D65" s="53" t="s">
        <v>16</v>
      </c>
      <c r="E65" s="54" t="s">
        <v>245</v>
      </c>
      <c r="F65" s="54" t="s">
        <v>425</v>
      </c>
      <c r="G65" s="13">
        <f t="shared" si="2"/>
        <v>76.44</v>
      </c>
      <c r="H65" s="11" t="s">
        <v>12</v>
      </c>
    </row>
    <row r="66" ht="24.95" customHeight="1" spans="1:8">
      <c r="A66" s="11">
        <v>62</v>
      </c>
      <c r="B66" s="52" t="s">
        <v>426</v>
      </c>
      <c r="C66" s="52"/>
      <c r="D66" s="53" t="s">
        <v>16</v>
      </c>
      <c r="E66" s="54" t="s">
        <v>427</v>
      </c>
      <c r="F66" s="54" t="s">
        <v>428</v>
      </c>
      <c r="G66" s="13">
        <f t="shared" ref="G66:G113" si="3">E66*F66</f>
        <v>940.8</v>
      </c>
      <c r="H66" s="11" t="s">
        <v>12</v>
      </c>
    </row>
    <row r="67" ht="24.95" customHeight="1" spans="1:8">
      <c r="A67" s="11">
        <v>63</v>
      </c>
      <c r="B67" s="52" t="s">
        <v>429</v>
      </c>
      <c r="C67" s="52"/>
      <c r="D67" s="53" t="s">
        <v>16</v>
      </c>
      <c r="E67" s="54" t="s">
        <v>430</v>
      </c>
      <c r="F67" s="54" t="s">
        <v>431</v>
      </c>
      <c r="G67" s="13">
        <f t="shared" si="3"/>
        <v>41369.6</v>
      </c>
      <c r="H67" s="11" t="s">
        <v>12</v>
      </c>
    </row>
    <row r="68" ht="24.95" customHeight="1" spans="1:8">
      <c r="A68" s="11">
        <v>64</v>
      </c>
      <c r="B68" s="52" t="s">
        <v>432</v>
      </c>
      <c r="C68" s="52"/>
      <c r="D68" s="53" t="s">
        <v>16</v>
      </c>
      <c r="E68" s="54" t="s">
        <v>433</v>
      </c>
      <c r="F68" s="54" t="s">
        <v>434</v>
      </c>
      <c r="G68" s="13">
        <f t="shared" si="3"/>
        <v>17510.4</v>
      </c>
      <c r="H68" s="11" t="s">
        <v>12</v>
      </c>
    </row>
    <row r="69" ht="24.95" customHeight="1" spans="1:8">
      <c r="A69" s="11">
        <v>65</v>
      </c>
      <c r="B69" s="52" t="s">
        <v>435</v>
      </c>
      <c r="C69" s="52"/>
      <c r="D69" s="53" t="s">
        <v>16</v>
      </c>
      <c r="E69" s="54" t="s">
        <v>402</v>
      </c>
      <c r="F69" s="54" t="s">
        <v>436</v>
      </c>
      <c r="G69" s="13">
        <f t="shared" si="3"/>
        <v>3222.18</v>
      </c>
      <c r="H69" s="11" t="s">
        <v>12</v>
      </c>
    </row>
    <row r="70" ht="24.95" customHeight="1" spans="1:8">
      <c r="A70" s="11">
        <v>66</v>
      </c>
      <c r="B70" s="52" t="s">
        <v>437</v>
      </c>
      <c r="C70" s="52"/>
      <c r="D70" s="53" t="s">
        <v>16</v>
      </c>
      <c r="E70" s="54" t="s">
        <v>438</v>
      </c>
      <c r="F70" s="54" t="s">
        <v>439</v>
      </c>
      <c r="G70" s="13">
        <f t="shared" si="3"/>
        <v>74201.4</v>
      </c>
      <c r="H70" s="11" t="s">
        <v>12</v>
      </c>
    </row>
    <row r="71" ht="24.95" customHeight="1" spans="1:8">
      <c r="A71" s="11">
        <v>67</v>
      </c>
      <c r="B71" s="52" t="s">
        <v>440</v>
      </c>
      <c r="C71" s="52"/>
      <c r="D71" s="53" t="s">
        <v>16</v>
      </c>
      <c r="E71" s="54" t="s">
        <v>441</v>
      </c>
      <c r="F71" s="54" t="s">
        <v>442</v>
      </c>
      <c r="G71" s="13">
        <f t="shared" si="3"/>
        <v>10304</v>
      </c>
      <c r="H71" s="11" t="s">
        <v>12</v>
      </c>
    </row>
    <row r="72" ht="38.1" customHeight="1" spans="1:8">
      <c r="A72" s="11">
        <v>68</v>
      </c>
      <c r="B72" s="52" t="s">
        <v>443</v>
      </c>
      <c r="C72" s="52"/>
      <c r="D72" s="53" t="s">
        <v>16</v>
      </c>
      <c r="E72" s="54" t="s">
        <v>444</v>
      </c>
      <c r="F72" s="54" t="s">
        <v>445</v>
      </c>
      <c r="G72" s="13">
        <f t="shared" si="3"/>
        <v>68217.6</v>
      </c>
      <c r="H72" s="11" t="s">
        <v>12</v>
      </c>
    </row>
    <row r="73" ht="38.1" customHeight="1" spans="1:8">
      <c r="A73" s="11">
        <v>69</v>
      </c>
      <c r="B73" s="52" t="s">
        <v>446</v>
      </c>
      <c r="C73" s="52"/>
      <c r="D73" s="53" t="s">
        <v>16</v>
      </c>
      <c r="E73" s="54" t="s">
        <v>447</v>
      </c>
      <c r="F73" s="54" t="s">
        <v>350</v>
      </c>
      <c r="G73" s="13">
        <f t="shared" si="3"/>
        <v>660</v>
      </c>
      <c r="H73" s="11" t="s">
        <v>12</v>
      </c>
    </row>
    <row r="74" ht="38.1" customHeight="1" spans="1:8">
      <c r="A74" s="11">
        <v>70</v>
      </c>
      <c r="B74" s="52" t="s">
        <v>448</v>
      </c>
      <c r="C74" s="52"/>
      <c r="D74" s="53" t="s">
        <v>16</v>
      </c>
      <c r="E74" s="54" t="s">
        <v>449</v>
      </c>
      <c r="F74" s="54" t="s">
        <v>450</v>
      </c>
      <c r="G74" s="13">
        <f t="shared" si="3"/>
        <v>3375.36</v>
      </c>
      <c r="H74" s="11" t="s">
        <v>12</v>
      </c>
    </row>
    <row r="75" ht="38.1" customHeight="1" spans="1:8">
      <c r="A75" s="11">
        <v>71</v>
      </c>
      <c r="B75" s="52" t="s">
        <v>451</v>
      </c>
      <c r="C75" s="52"/>
      <c r="D75" s="53" t="s">
        <v>16</v>
      </c>
      <c r="E75" s="54" t="s">
        <v>452</v>
      </c>
      <c r="F75" s="54" t="s">
        <v>453</v>
      </c>
      <c r="G75" s="13">
        <f t="shared" si="3"/>
        <v>14163.6</v>
      </c>
      <c r="H75" s="11" t="s">
        <v>12</v>
      </c>
    </row>
    <row r="76" ht="38.1" customHeight="1" spans="1:8">
      <c r="A76" s="11">
        <v>72</v>
      </c>
      <c r="B76" s="52" t="s">
        <v>454</v>
      </c>
      <c r="C76" s="52"/>
      <c r="D76" s="53" t="s">
        <v>16</v>
      </c>
      <c r="E76" s="54" t="s">
        <v>275</v>
      </c>
      <c r="F76" s="54" t="s">
        <v>455</v>
      </c>
      <c r="G76" s="13">
        <f t="shared" si="3"/>
        <v>16380</v>
      </c>
      <c r="H76" s="11" t="s">
        <v>12</v>
      </c>
    </row>
    <row r="77" ht="38.1" customHeight="1" spans="1:8">
      <c r="A77" s="11">
        <v>73</v>
      </c>
      <c r="B77" s="52" t="s">
        <v>456</v>
      </c>
      <c r="C77" s="52"/>
      <c r="D77" s="53" t="s">
        <v>16</v>
      </c>
      <c r="E77" s="54" t="s">
        <v>457</v>
      </c>
      <c r="F77" s="54" t="s">
        <v>458</v>
      </c>
      <c r="G77" s="13">
        <f t="shared" si="3"/>
        <v>12288.64</v>
      </c>
      <c r="H77" s="11" t="s">
        <v>12</v>
      </c>
    </row>
    <row r="78" ht="38.1" customHeight="1" spans="1:8">
      <c r="A78" s="11">
        <v>74</v>
      </c>
      <c r="B78" s="52" t="s">
        <v>459</v>
      </c>
      <c r="C78" s="52"/>
      <c r="D78" s="53" t="s">
        <v>16</v>
      </c>
      <c r="E78" s="54" t="s">
        <v>460</v>
      </c>
      <c r="F78" s="54" t="s">
        <v>461</v>
      </c>
      <c r="G78" s="13">
        <f t="shared" si="3"/>
        <v>2096.64</v>
      </c>
      <c r="H78" s="11" t="s">
        <v>12</v>
      </c>
    </row>
    <row r="79" ht="38.1" customHeight="1" spans="1:8">
      <c r="A79" s="11">
        <v>75</v>
      </c>
      <c r="B79" s="52" t="s">
        <v>462</v>
      </c>
      <c r="C79" s="52"/>
      <c r="D79" s="53" t="s">
        <v>16</v>
      </c>
      <c r="E79" s="54" t="s">
        <v>441</v>
      </c>
      <c r="F79" s="54" t="s">
        <v>463</v>
      </c>
      <c r="G79" s="13">
        <f t="shared" si="3"/>
        <v>1725</v>
      </c>
      <c r="H79" s="11" t="s">
        <v>12</v>
      </c>
    </row>
    <row r="80" ht="32.1" customHeight="1" spans="1:8">
      <c r="A80" s="11">
        <v>76</v>
      </c>
      <c r="B80" s="52" t="s">
        <v>464</v>
      </c>
      <c r="C80" s="52"/>
      <c r="D80" s="53" t="s">
        <v>16</v>
      </c>
      <c r="E80" s="54" t="s">
        <v>419</v>
      </c>
      <c r="F80" s="54" t="s">
        <v>465</v>
      </c>
      <c r="G80" s="13">
        <f t="shared" si="3"/>
        <v>64</v>
      </c>
      <c r="H80" s="11" t="s">
        <v>12</v>
      </c>
    </row>
    <row r="81" ht="38.1" customHeight="1" spans="1:8">
      <c r="A81" s="11">
        <v>77</v>
      </c>
      <c r="B81" s="52" t="s">
        <v>466</v>
      </c>
      <c r="C81" s="52"/>
      <c r="D81" s="53" t="s">
        <v>16</v>
      </c>
      <c r="E81" s="54" t="s">
        <v>467</v>
      </c>
      <c r="F81" s="54" t="s">
        <v>468</v>
      </c>
      <c r="G81" s="13">
        <f t="shared" si="3"/>
        <v>1190.4</v>
      </c>
      <c r="H81" s="11" t="s">
        <v>12</v>
      </c>
    </row>
    <row r="82" ht="38.1" customHeight="1" spans="1:8">
      <c r="A82" s="11">
        <v>78</v>
      </c>
      <c r="B82" s="52" t="s">
        <v>469</v>
      </c>
      <c r="C82" s="52"/>
      <c r="D82" s="53" t="s">
        <v>16</v>
      </c>
      <c r="E82" s="54" t="s">
        <v>257</v>
      </c>
      <c r="F82" s="54" t="s">
        <v>470</v>
      </c>
      <c r="G82" s="13">
        <f t="shared" si="3"/>
        <v>1209.6</v>
      </c>
      <c r="H82" s="11" t="s">
        <v>12</v>
      </c>
    </row>
    <row r="83" ht="38.1" customHeight="1" spans="1:8">
      <c r="A83" s="11">
        <v>79</v>
      </c>
      <c r="B83" s="52" t="s">
        <v>471</v>
      </c>
      <c r="C83" s="52"/>
      <c r="D83" s="53" t="s">
        <v>16</v>
      </c>
      <c r="E83" s="54" t="s">
        <v>335</v>
      </c>
      <c r="F83" s="54" t="s">
        <v>472</v>
      </c>
      <c r="G83" s="13">
        <f t="shared" si="3"/>
        <v>819</v>
      </c>
      <c r="H83" s="11" t="s">
        <v>12</v>
      </c>
    </row>
    <row r="84" ht="38.1" customHeight="1" spans="1:8">
      <c r="A84" s="11">
        <v>80</v>
      </c>
      <c r="B84" s="52" t="s">
        <v>473</v>
      </c>
      <c r="C84" s="52"/>
      <c r="D84" s="53" t="s">
        <v>16</v>
      </c>
      <c r="E84" s="54" t="s">
        <v>474</v>
      </c>
      <c r="F84" s="54" t="s">
        <v>475</v>
      </c>
      <c r="G84" s="13">
        <f t="shared" si="3"/>
        <v>751660</v>
      </c>
      <c r="H84" s="11" t="s">
        <v>12</v>
      </c>
    </row>
    <row r="85" ht="38.1" customHeight="1" spans="1:8">
      <c r="A85" s="11">
        <v>81</v>
      </c>
      <c r="B85" s="52" t="s">
        <v>476</v>
      </c>
      <c r="C85" s="52"/>
      <c r="D85" s="53" t="s">
        <v>16</v>
      </c>
      <c r="E85" s="54" t="s">
        <v>406</v>
      </c>
      <c r="F85" s="54" t="s">
        <v>477</v>
      </c>
      <c r="G85" s="13">
        <f t="shared" si="3"/>
        <v>252</v>
      </c>
      <c r="H85" s="11" t="s">
        <v>12</v>
      </c>
    </row>
    <row r="86" ht="38.1" customHeight="1" spans="1:8">
      <c r="A86" s="11">
        <v>82</v>
      </c>
      <c r="B86" s="52" t="s">
        <v>478</v>
      </c>
      <c r="C86" s="52"/>
      <c r="D86" s="53" t="s">
        <v>16</v>
      </c>
      <c r="E86" s="54" t="s">
        <v>479</v>
      </c>
      <c r="F86" s="54" t="s">
        <v>480</v>
      </c>
      <c r="G86" s="13">
        <f t="shared" si="3"/>
        <v>2719.08</v>
      </c>
      <c r="H86" s="11" t="s">
        <v>12</v>
      </c>
    </row>
    <row r="87" ht="38.1" customHeight="1" spans="1:8">
      <c r="A87" s="11">
        <v>83</v>
      </c>
      <c r="B87" s="52" t="s">
        <v>481</v>
      </c>
      <c r="C87" s="52"/>
      <c r="D87" s="53" t="s">
        <v>16</v>
      </c>
      <c r="E87" s="54" t="s">
        <v>433</v>
      </c>
      <c r="F87" s="54" t="s">
        <v>482</v>
      </c>
      <c r="G87" s="13">
        <f t="shared" si="3"/>
        <v>5607.09</v>
      </c>
      <c r="H87" s="11" t="s">
        <v>12</v>
      </c>
    </row>
    <row r="88" ht="38.1" customHeight="1" spans="1:8">
      <c r="A88" s="11">
        <v>84</v>
      </c>
      <c r="B88" s="52" t="s">
        <v>483</v>
      </c>
      <c r="C88" s="52"/>
      <c r="D88" s="53" t="s">
        <v>16</v>
      </c>
      <c r="E88" s="54" t="s">
        <v>484</v>
      </c>
      <c r="F88" s="54" t="s">
        <v>485</v>
      </c>
      <c r="G88" s="13">
        <f t="shared" si="3"/>
        <v>624</v>
      </c>
      <c r="H88" s="11" t="s">
        <v>12</v>
      </c>
    </row>
    <row r="89" ht="38.1" customHeight="1" spans="1:8">
      <c r="A89" s="11">
        <v>85</v>
      </c>
      <c r="B89" s="52" t="s">
        <v>486</v>
      </c>
      <c r="C89" s="52"/>
      <c r="D89" s="53" t="s">
        <v>16</v>
      </c>
      <c r="E89" s="54" t="s">
        <v>487</v>
      </c>
      <c r="F89" s="54" t="s">
        <v>488</v>
      </c>
      <c r="G89" s="13">
        <f t="shared" si="3"/>
        <v>1320.9</v>
      </c>
      <c r="H89" s="11" t="s">
        <v>12</v>
      </c>
    </row>
    <row r="90" ht="38.1" customHeight="1" spans="1:8">
      <c r="A90" s="11">
        <v>86</v>
      </c>
      <c r="B90" s="52" t="s">
        <v>489</v>
      </c>
      <c r="C90" s="52"/>
      <c r="D90" s="53" t="s">
        <v>16</v>
      </c>
      <c r="E90" s="54" t="s">
        <v>335</v>
      </c>
      <c r="F90" s="54" t="s">
        <v>490</v>
      </c>
      <c r="G90" s="13">
        <f t="shared" si="3"/>
        <v>1008</v>
      </c>
      <c r="H90" s="11" t="s">
        <v>12</v>
      </c>
    </row>
    <row r="91" ht="38.1" customHeight="1" spans="1:8">
      <c r="A91" s="11">
        <v>87</v>
      </c>
      <c r="B91" s="52" t="s">
        <v>491</v>
      </c>
      <c r="C91" s="52"/>
      <c r="D91" s="53" t="s">
        <v>16</v>
      </c>
      <c r="E91" s="54" t="s">
        <v>492</v>
      </c>
      <c r="F91" s="54" t="s">
        <v>493</v>
      </c>
      <c r="G91" s="13">
        <f t="shared" si="3"/>
        <v>1719.9</v>
      </c>
      <c r="H91" s="11" t="s">
        <v>12</v>
      </c>
    </row>
    <row r="92" ht="38.1" customHeight="1" spans="1:8">
      <c r="A92" s="11">
        <v>88</v>
      </c>
      <c r="B92" s="52" t="s">
        <v>494</v>
      </c>
      <c r="C92" s="52"/>
      <c r="D92" s="53" t="s">
        <v>16</v>
      </c>
      <c r="E92" s="54" t="s">
        <v>495</v>
      </c>
      <c r="F92" s="54" t="s">
        <v>496</v>
      </c>
      <c r="G92" s="13">
        <f t="shared" si="3"/>
        <v>2185.092</v>
      </c>
      <c r="H92" s="11" t="s">
        <v>12</v>
      </c>
    </row>
    <row r="93" ht="38.1" customHeight="1" spans="1:8">
      <c r="A93" s="11">
        <v>89</v>
      </c>
      <c r="B93" s="52" t="s">
        <v>497</v>
      </c>
      <c r="C93" s="52"/>
      <c r="D93" s="53" t="s">
        <v>16</v>
      </c>
      <c r="E93" s="54" t="s">
        <v>265</v>
      </c>
      <c r="F93" s="54" t="s">
        <v>498</v>
      </c>
      <c r="G93" s="13">
        <f t="shared" si="3"/>
        <v>828.1</v>
      </c>
      <c r="H93" s="11" t="s">
        <v>12</v>
      </c>
    </row>
    <row r="94" ht="38.1" customHeight="1" spans="1:8">
      <c r="A94" s="11">
        <v>90</v>
      </c>
      <c r="B94" s="52" t="s">
        <v>499</v>
      </c>
      <c r="C94" s="52"/>
      <c r="D94" s="53" t="s">
        <v>16</v>
      </c>
      <c r="E94" s="54" t="s">
        <v>500</v>
      </c>
      <c r="F94" s="54" t="s">
        <v>501</v>
      </c>
      <c r="G94" s="13">
        <f t="shared" si="3"/>
        <v>19581.52</v>
      </c>
      <c r="H94" s="11" t="s">
        <v>12</v>
      </c>
    </row>
    <row r="95" ht="38.1" customHeight="1" spans="1:8">
      <c r="A95" s="11">
        <v>91</v>
      </c>
      <c r="B95" s="52" t="s">
        <v>502</v>
      </c>
      <c r="C95" s="52"/>
      <c r="D95" s="53" t="s">
        <v>16</v>
      </c>
      <c r="E95" s="54" t="s">
        <v>503</v>
      </c>
      <c r="F95" s="54" t="s">
        <v>504</v>
      </c>
      <c r="G95" s="13">
        <f t="shared" si="3"/>
        <v>1638</v>
      </c>
      <c r="H95" s="11" t="s">
        <v>12</v>
      </c>
    </row>
    <row r="96" ht="38.1" customHeight="1" spans="1:8">
      <c r="A96" s="11">
        <v>92</v>
      </c>
      <c r="B96" s="52" t="s">
        <v>505</v>
      </c>
      <c r="C96" s="52"/>
      <c r="D96" s="53" t="s">
        <v>16</v>
      </c>
      <c r="E96" s="54" t="s">
        <v>262</v>
      </c>
      <c r="F96" s="54" t="s">
        <v>423</v>
      </c>
      <c r="G96" s="13">
        <f t="shared" si="3"/>
        <v>3900</v>
      </c>
      <c r="H96" s="11" t="s">
        <v>12</v>
      </c>
    </row>
    <row r="97" ht="38.1" customHeight="1" spans="1:8">
      <c r="A97" s="11">
        <v>93</v>
      </c>
      <c r="B97" s="52" t="s">
        <v>506</v>
      </c>
      <c r="C97" s="52"/>
      <c r="D97" s="53" t="s">
        <v>16</v>
      </c>
      <c r="E97" s="54" t="s">
        <v>245</v>
      </c>
      <c r="F97" s="54" t="s">
        <v>507</v>
      </c>
      <c r="G97" s="13">
        <f t="shared" si="3"/>
        <v>36.608</v>
      </c>
      <c r="H97" s="11" t="s">
        <v>12</v>
      </c>
    </row>
    <row r="98" ht="29.1" customHeight="1" spans="1:8">
      <c r="A98" s="11">
        <v>94</v>
      </c>
      <c r="B98" s="52" t="s">
        <v>508</v>
      </c>
      <c r="C98" s="52"/>
      <c r="D98" s="53" t="s">
        <v>16</v>
      </c>
      <c r="E98" s="54" t="s">
        <v>365</v>
      </c>
      <c r="F98" s="54" t="s">
        <v>484</v>
      </c>
      <c r="G98" s="13">
        <f t="shared" si="3"/>
        <v>3840</v>
      </c>
      <c r="H98" s="11" t="s">
        <v>12</v>
      </c>
    </row>
    <row r="99" ht="35.1" customHeight="1" spans="1:8">
      <c r="A99" s="11">
        <v>95</v>
      </c>
      <c r="B99" s="52" t="s">
        <v>509</v>
      </c>
      <c r="C99" s="52"/>
      <c r="D99" s="53" t="s">
        <v>16</v>
      </c>
      <c r="E99" s="54" t="s">
        <v>335</v>
      </c>
      <c r="F99" s="54" t="s">
        <v>510</v>
      </c>
      <c r="G99" s="13">
        <f t="shared" si="3"/>
        <v>621.6</v>
      </c>
      <c r="H99" s="11" t="s">
        <v>12</v>
      </c>
    </row>
    <row r="100" ht="93.6" spans="1:8">
      <c r="A100" s="11">
        <v>96</v>
      </c>
      <c r="B100" s="52" t="s">
        <v>511</v>
      </c>
      <c r="C100" s="52" t="s">
        <v>512</v>
      </c>
      <c r="D100" s="53" t="s">
        <v>405</v>
      </c>
      <c r="E100" s="54" t="s">
        <v>245</v>
      </c>
      <c r="F100" s="54" t="s">
        <v>513</v>
      </c>
      <c r="G100" s="13">
        <f t="shared" si="3"/>
        <v>4000</v>
      </c>
      <c r="H100" s="11" t="s">
        <v>12</v>
      </c>
    </row>
    <row r="101" ht="99" customHeight="1" spans="1:8">
      <c r="A101" s="11">
        <v>97</v>
      </c>
      <c r="B101" s="52" t="s">
        <v>514</v>
      </c>
      <c r="C101" s="52" t="s">
        <v>515</v>
      </c>
      <c r="D101" s="53" t="s">
        <v>405</v>
      </c>
      <c r="E101" s="54" t="s">
        <v>516</v>
      </c>
      <c r="F101" s="54" t="s">
        <v>517</v>
      </c>
      <c r="G101" s="13">
        <f t="shared" si="3"/>
        <v>101270</v>
      </c>
      <c r="H101" s="11" t="s">
        <v>12</v>
      </c>
    </row>
    <row r="102" ht="120.95" customHeight="1" spans="1:8">
      <c r="A102" s="11">
        <v>98</v>
      </c>
      <c r="B102" s="52" t="s">
        <v>518</v>
      </c>
      <c r="C102" s="52" t="s">
        <v>519</v>
      </c>
      <c r="D102" s="53" t="s">
        <v>405</v>
      </c>
      <c r="E102" s="54" t="s">
        <v>520</v>
      </c>
      <c r="F102" s="54" t="s">
        <v>521</v>
      </c>
      <c r="G102" s="13">
        <f t="shared" si="3"/>
        <v>8400</v>
      </c>
      <c r="H102" s="11" t="s">
        <v>12</v>
      </c>
    </row>
    <row r="103" ht="41.1" customHeight="1" spans="1:8">
      <c r="A103" s="11">
        <v>99</v>
      </c>
      <c r="B103" s="52" t="s">
        <v>522</v>
      </c>
      <c r="C103" s="52" t="s">
        <v>523</v>
      </c>
      <c r="D103" s="53" t="s">
        <v>405</v>
      </c>
      <c r="E103" s="54" t="s">
        <v>245</v>
      </c>
      <c r="F103" s="54" t="s">
        <v>380</v>
      </c>
      <c r="G103" s="13">
        <f t="shared" si="3"/>
        <v>300</v>
      </c>
      <c r="H103" s="11" t="s">
        <v>12</v>
      </c>
    </row>
    <row r="104" ht="84" customHeight="1" spans="1:8">
      <c r="A104" s="11">
        <v>100</v>
      </c>
      <c r="B104" s="52" t="s">
        <v>524</v>
      </c>
      <c r="C104" s="52" t="s">
        <v>525</v>
      </c>
      <c r="D104" s="53" t="s">
        <v>405</v>
      </c>
      <c r="E104" s="54" t="s">
        <v>477</v>
      </c>
      <c r="F104" s="54" t="s">
        <v>265</v>
      </c>
      <c r="G104" s="13">
        <f t="shared" si="3"/>
        <v>1820</v>
      </c>
      <c r="H104" s="11" t="s">
        <v>12</v>
      </c>
    </row>
    <row r="105" ht="41.1" customHeight="1" spans="1:8">
      <c r="A105" s="11">
        <v>101</v>
      </c>
      <c r="B105" s="52" t="s">
        <v>526</v>
      </c>
      <c r="C105" s="52" t="s">
        <v>527</v>
      </c>
      <c r="D105" s="53" t="s">
        <v>405</v>
      </c>
      <c r="E105" s="54" t="s">
        <v>406</v>
      </c>
      <c r="F105" s="54" t="s">
        <v>350</v>
      </c>
      <c r="G105" s="13">
        <f t="shared" si="3"/>
        <v>540</v>
      </c>
      <c r="H105" s="11" t="s">
        <v>12</v>
      </c>
    </row>
    <row r="106" ht="26.1" customHeight="1" spans="1:8">
      <c r="A106" s="11">
        <v>102</v>
      </c>
      <c r="B106" s="52" t="s">
        <v>528</v>
      </c>
      <c r="C106" s="52" t="s">
        <v>529</v>
      </c>
      <c r="D106" s="53" t="s">
        <v>405</v>
      </c>
      <c r="E106" s="54" t="s">
        <v>530</v>
      </c>
      <c r="F106" s="54" t="s">
        <v>384</v>
      </c>
      <c r="G106" s="13">
        <f t="shared" si="3"/>
        <v>20750</v>
      </c>
      <c r="H106" s="11" t="s">
        <v>12</v>
      </c>
    </row>
    <row r="107" ht="35.1" customHeight="1" spans="1:8">
      <c r="A107" s="11">
        <v>103</v>
      </c>
      <c r="B107" s="52" t="s">
        <v>531</v>
      </c>
      <c r="C107" s="52"/>
      <c r="D107" s="53" t="s">
        <v>16</v>
      </c>
      <c r="E107" s="54" t="s">
        <v>532</v>
      </c>
      <c r="F107" s="54" t="s">
        <v>533</v>
      </c>
      <c r="G107" s="13">
        <f t="shared" si="3"/>
        <v>629775</v>
      </c>
      <c r="H107" s="11" t="s">
        <v>138</v>
      </c>
    </row>
    <row r="108" ht="35.1" customHeight="1" spans="1:8">
      <c r="A108" s="11">
        <v>104</v>
      </c>
      <c r="B108" s="52" t="s">
        <v>534</v>
      </c>
      <c r="C108" s="52"/>
      <c r="D108" s="53" t="s">
        <v>18</v>
      </c>
      <c r="E108" s="54" t="s">
        <v>535</v>
      </c>
      <c r="F108" s="54" t="s">
        <v>397</v>
      </c>
      <c r="G108" s="13">
        <f t="shared" si="3"/>
        <v>69365.4</v>
      </c>
      <c r="H108" s="11" t="s">
        <v>138</v>
      </c>
    </row>
    <row r="109" ht="38.1" customHeight="1" spans="1:8">
      <c r="A109" s="11">
        <v>105</v>
      </c>
      <c r="B109" s="52" t="s">
        <v>536</v>
      </c>
      <c r="C109" s="52"/>
      <c r="D109" s="53" t="s">
        <v>152</v>
      </c>
      <c r="E109" s="54" t="s">
        <v>447</v>
      </c>
      <c r="F109" s="54" t="s">
        <v>537</v>
      </c>
      <c r="G109" s="13">
        <f t="shared" si="3"/>
        <v>13200</v>
      </c>
      <c r="H109" s="11" t="s">
        <v>138</v>
      </c>
    </row>
    <row r="110" ht="38.1" customHeight="1" spans="1:8">
      <c r="A110" s="11">
        <v>106</v>
      </c>
      <c r="B110" s="52" t="s">
        <v>538</v>
      </c>
      <c r="C110" s="52"/>
      <c r="D110" s="53" t="s">
        <v>152</v>
      </c>
      <c r="E110" s="54" t="s">
        <v>361</v>
      </c>
      <c r="F110" s="54" t="s">
        <v>539</v>
      </c>
      <c r="G110" s="13">
        <f t="shared" si="3"/>
        <v>10752</v>
      </c>
      <c r="H110" s="11" t="s">
        <v>138</v>
      </c>
    </row>
    <row r="111" ht="38.1" customHeight="1" spans="1:8">
      <c r="A111" s="11">
        <v>107</v>
      </c>
      <c r="B111" s="52" t="s">
        <v>540</v>
      </c>
      <c r="C111" s="52"/>
      <c r="D111" s="53" t="s">
        <v>152</v>
      </c>
      <c r="E111" s="54" t="s">
        <v>411</v>
      </c>
      <c r="F111" s="54" t="s">
        <v>275</v>
      </c>
      <c r="G111" s="13">
        <f t="shared" si="3"/>
        <v>6840</v>
      </c>
      <c r="H111" s="11" t="s">
        <v>138</v>
      </c>
    </row>
    <row r="112" ht="38.1" customHeight="1" spans="1:8">
      <c r="A112" s="11">
        <v>108</v>
      </c>
      <c r="B112" s="52" t="s">
        <v>541</v>
      </c>
      <c r="C112" s="52"/>
      <c r="D112" s="53" t="s">
        <v>152</v>
      </c>
      <c r="E112" s="54" t="s">
        <v>542</v>
      </c>
      <c r="F112" s="54" t="s">
        <v>543</v>
      </c>
      <c r="G112" s="13">
        <f t="shared" si="3"/>
        <v>3240</v>
      </c>
      <c r="H112" s="11" t="s">
        <v>138</v>
      </c>
    </row>
    <row r="113" ht="26.1" customHeight="1" spans="1:8">
      <c r="A113" s="11">
        <v>109</v>
      </c>
      <c r="B113" s="52" t="s">
        <v>544</v>
      </c>
      <c r="C113" s="52"/>
      <c r="D113" s="53" t="s">
        <v>18</v>
      </c>
      <c r="E113" s="54" t="s">
        <v>545</v>
      </c>
      <c r="F113" s="54" t="s">
        <v>257</v>
      </c>
      <c r="G113" s="13">
        <f t="shared" si="3"/>
        <v>350581.5</v>
      </c>
      <c r="H113" s="11" t="s">
        <v>138</v>
      </c>
    </row>
    <row r="114" ht="26.1" customHeight="1" spans="1:8">
      <c r="A114" s="11"/>
      <c r="B114" s="52"/>
      <c r="C114" s="52"/>
      <c r="D114" s="53"/>
      <c r="E114" s="54"/>
      <c r="F114" s="54"/>
      <c r="G114" s="12"/>
      <c r="H114" s="11"/>
    </row>
    <row r="115" ht="28.5" customHeight="1" spans="1:8">
      <c r="A115" s="11" t="s">
        <v>223</v>
      </c>
      <c r="B115" s="57"/>
      <c r="C115" s="58"/>
      <c r="D115" s="58"/>
      <c r="E115" s="12"/>
      <c r="F115" s="12"/>
      <c r="G115" s="13">
        <f>SUM(G2:G114)</f>
        <v>9467202.84233</v>
      </c>
      <c r="H115" s="11"/>
    </row>
    <row r="116" s="2" customFormat="1" ht="87.95" customHeight="1" spans="1:8">
      <c r="A116" s="26" t="s">
        <v>224</v>
      </c>
      <c r="B116" s="27" t="s">
        <v>225</v>
      </c>
      <c r="C116" s="28" t="s">
        <v>226</v>
      </c>
      <c r="D116" s="28"/>
      <c r="E116" s="59" t="s">
        <v>227</v>
      </c>
      <c r="F116" s="59"/>
      <c r="G116" s="30"/>
      <c r="H116" s="26" t="s">
        <v>224</v>
      </c>
    </row>
  </sheetData>
  <mergeCells count="4">
    <mergeCell ref="A1:H1"/>
    <mergeCell ref="A115:D115"/>
    <mergeCell ref="C116:D116"/>
    <mergeCell ref="E116:G116"/>
  </mergeCells>
  <printOptions horizontalCentered="1"/>
  <pageMargins left="0.786805555555556" right="0.393055555555556" top="0.786805555555556" bottom="0.708333333333333" header="0" footer="0.472222222222222"/>
  <pageSetup paperSize="9" scale="76" fitToHeight="0" orientation="portrait"/>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18"/>
  <sheetViews>
    <sheetView workbookViewId="0">
      <selection activeCell="C7" sqref="C7"/>
    </sheetView>
  </sheetViews>
  <sheetFormatPr defaultColWidth="9.13888888888889" defaultRowHeight="15" outlineLevelCol="7"/>
  <cols>
    <col min="1" max="1" width="6.13888888888889" style="39" customWidth="1"/>
    <col min="2" max="2" width="37.8611111111111" style="39" customWidth="1"/>
    <col min="3" max="3" width="19.712962962963" style="40" customWidth="1"/>
    <col min="4" max="4" width="9.42592592592593" style="40" customWidth="1"/>
    <col min="5" max="5" width="14.287037037037" style="41" customWidth="1"/>
    <col min="6" max="6" width="9.71296296296296" style="41" customWidth="1"/>
    <col min="7" max="7" width="10.1388888888889" customWidth="1"/>
    <col min="8" max="8" width="13.1388888888889" style="42" customWidth="1"/>
    <col min="9" max="9" width="9.57407407407407"/>
  </cols>
  <sheetData>
    <row r="1" ht="45" customHeight="1" spans="1:8">
      <c r="A1" s="5" t="s">
        <v>272</v>
      </c>
      <c r="B1" s="43"/>
      <c r="C1" s="43"/>
      <c r="D1" s="43"/>
      <c r="E1" s="44"/>
      <c r="F1" s="45"/>
      <c r="G1" s="5"/>
      <c r="H1" s="5"/>
    </row>
    <row r="2" s="2" customFormat="1" ht="24.75" customHeight="1" spans="1:8">
      <c r="A2" s="46" t="s">
        <v>546</v>
      </c>
      <c r="B2" s="46"/>
      <c r="C2" s="46"/>
      <c r="D2" s="46"/>
      <c r="E2" s="46"/>
      <c r="F2" s="46"/>
      <c r="G2" s="46"/>
      <c r="H2" s="47"/>
    </row>
    <row r="3" s="2" customFormat="1" ht="33" customHeight="1" spans="1:8">
      <c r="A3" s="48" t="s">
        <v>547</v>
      </c>
      <c r="B3" s="48"/>
      <c r="C3" s="48"/>
      <c r="D3" s="48"/>
      <c r="E3" s="48"/>
      <c r="F3" s="48"/>
      <c r="G3" s="48"/>
      <c r="H3" s="49"/>
    </row>
    <row r="4" ht="24" customHeight="1" spans="1:8">
      <c r="A4" s="11" t="s">
        <v>1</v>
      </c>
      <c r="B4" s="11" t="s">
        <v>2</v>
      </c>
      <c r="C4" s="11" t="s">
        <v>3</v>
      </c>
      <c r="D4" s="11" t="s">
        <v>4</v>
      </c>
      <c r="E4" s="50" t="s">
        <v>5</v>
      </c>
      <c r="F4" s="50" t="s">
        <v>6</v>
      </c>
      <c r="G4" s="11" t="s">
        <v>7</v>
      </c>
      <c r="H4" s="11" t="s">
        <v>8</v>
      </c>
    </row>
    <row r="5" ht="24" customHeight="1" spans="1:8">
      <c r="A5" s="11"/>
      <c r="B5" s="51" t="s">
        <v>273</v>
      </c>
      <c r="C5" s="11"/>
      <c r="D5" s="11"/>
      <c r="E5" s="50"/>
      <c r="F5" s="50"/>
      <c r="G5" s="11"/>
      <c r="H5" s="11"/>
    </row>
    <row r="6" ht="24" customHeight="1" spans="1:8">
      <c r="A6" s="11">
        <v>1</v>
      </c>
      <c r="B6" s="52" t="s">
        <v>10</v>
      </c>
      <c r="C6" s="52"/>
      <c r="D6" s="53" t="s">
        <v>11</v>
      </c>
      <c r="E6" s="54" t="s">
        <v>274</v>
      </c>
      <c r="F6" s="54" t="s">
        <v>275</v>
      </c>
      <c r="G6" s="13">
        <f t="shared" ref="G6:G69" si="0">E6*F6</f>
        <v>903.24</v>
      </c>
      <c r="H6" s="11" t="s">
        <v>12</v>
      </c>
    </row>
    <row r="7" ht="36" customHeight="1" spans="1:8">
      <c r="A7" s="11">
        <v>2</v>
      </c>
      <c r="B7" s="52" t="s">
        <v>17</v>
      </c>
      <c r="C7" s="52"/>
      <c r="D7" s="53" t="s">
        <v>18</v>
      </c>
      <c r="E7" s="54" t="s">
        <v>276</v>
      </c>
      <c r="F7" s="54" t="s">
        <v>277</v>
      </c>
      <c r="G7" s="13">
        <f t="shared" si="0"/>
        <v>11065.257</v>
      </c>
      <c r="H7" s="11" t="s">
        <v>12</v>
      </c>
    </row>
    <row r="8" ht="24" customHeight="1" spans="1:8">
      <c r="A8" s="11">
        <v>3</v>
      </c>
      <c r="B8" s="52" t="s">
        <v>278</v>
      </c>
      <c r="C8" s="52"/>
      <c r="D8" s="53" t="s">
        <v>16</v>
      </c>
      <c r="E8" s="54" t="s">
        <v>279</v>
      </c>
      <c r="F8" s="54" t="s">
        <v>280</v>
      </c>
      <c r="G8" s="13">
        <f t="shared" si="0"/>
        <v>3230.85</v>
      </c>
      <c r="H8" s="11" t="s">
        <v>12</v>
      </c>
    </row>
    <row r="9" ht="24" customHeight="1" spans="1:8">
      <c r="A9" s="11">
        <v>4</v>
      </c>
      <c r="B9" s="52" t="s">
        <v>281</v>
      </c>
      <c r="C9" s="52"/>
      <c r="D9" s="53" t="s">
        <v>16</v>
      </c>
      <c r="E9" s="54" t="s">
        <v>282</v>
      </c>
      <c r="F9" s="54" t="s">
        <v>280</v>
      </c>
      <c r="G9" s="13">
        <f t="shared" si="0"/>
        <v>61725.3</v>
      </c>
      <c r="H9" s="11" t="s">
        <v>12</v>
      </c>
    </row>
    <row r="10" ht="24" customHeight="1" spans="1:8">
      <c r="A10" s="11">
        <v>5</v>
      </c>
      <c r="B10" s="52" t="s">
        <v>21</v>
      </c>
      <c r="C10" s="52"/>
      <c r="D10" s="53" t="s">
        <v>16</v>
      </c>
      <c r="E10" s="54" t="s">
        <v>283</v>
      </c>
      <c r="F10" s="54" t="s">
        <v>284</v>
      </c>
      <c r="G10" s="13">
        <f t="shared" si="0"/>
        <v>132195.2</v>
      </c>
      <c r="H10" s="11" t="s">
        <v>12</v>
      </c>
    </row>
    <row r="11" ht="24" customHeight="1" spans="1:8">
      <c r="A11" s="11">
        <v>6</v>
      </c>
      <c r="B11" s="52" t="s">
        <v>23</v>
      </c>
      <c r="C11" s="52"/>
      <c r="D11" s="53" t="s">
        <v>16</v>
      </c>
      <c r="E11" s="54" t="s">
        <v>285</v>
      </c>
      <c r="F11" s="54" t="s">
        <v>280</v>
      </c>
      <c r="G11" s="13">
        <f t="shared" si="0"/>
        <v>811193.25</v>
      </c>
      <c r="H11" s="11" t="s">
        <v>12</v>
      </c>
    </row>
    <row r="12" ht="24" customHeight="1" spans="1:8">
      <c r="A12" s="11">
        <v>7</v>
      </c>
      <c r="B12" s="52" t="s">
        <v>286</v>
      </c>
      <c r="C12" s="52"/>
      <c r="D12" s="53" t="s">
        <v>16</v>
      </c>
      <c r="E12" s="54" t="s">
        <v>287</v>
      </c>
      <c r="F12" s="54" t="s">
        <v>280</v>
      </c>
      <c r="G12" s="13">
        <f t="shared" si="0"/>
        <v>100113.65</v>
      </c>
      <c r="H12" s="11" t="s">
        <v>12</v>
      </c>
    </row>
    <row r="13" ht="24" customHeight="1" spans="1:8">
      <c r="A13" s="11">
        <v>8</v>
      </c>
      <c r="B13" s="52" t="s">
        <v>25</v>
      </c>
      <c r="C13" s="52"/>
      <c r="D13" s="53" t="s">
        <v>16</v>
      </c>
      <c r="E13" s="54" t="s">
        <v>288</v>
      </c>
      <c r="F13" s="54" t="s">
        <v>284</v>
      </c>
      <c r="G13" s="13">
        <f t="shared" si="0"/>
        <v>848713.44</v>
      </c>
      <c r="H13" s="11" t="s">
        <v>12</v>
      </c>
    </row>
    <row r="14" ht="36.95" customHeight="1" spans="1:8">
      <c r="A14" s="11">
        <v>9</v>
      </c>
      <c r="B14" s="52" t="s">
        <v>26</v>
      </c>
      <c r="C14" s="52"/>
      <c r="D14" s="53" t="s">
        <v>16</v>
      </c>
      <c r="E14" s="54" t="s">
        <v>289</v>
      </c>
      <c r="F14" s="54" t="s">
        <v>290</v>
      </c>
      <c r="G14" s="13">
        <f t="shared" si="0"/>
        <v>461871.76</v>
      </c>
      <c r="H14" s="11" t="s">
        <v>12</v>
      </c>
    </row>
    <row r="15" ht="24" customHeight="1" spans="1:8">
      <c r="A15" s="11">
        <v>10</v>
      </c>
      <c r="B15" s="52" t="s">
        <v>291</v>
      </c>
      <c r="C15" s="52"/>
      <c r="D15" s="53" t="s">
        <v>16</v>
      </c>
      <c r="E15" s="54" t="s">
        <v>292</v>
      </c>
      <c r="F15" s="54" t="s">
        <v>280</v>
      </c>
      <c r="G15" s="13">
        <f t="shared" si="0"/>
        <v>129990.7</v>
      </c>
      <c r="H15" s="11" t="s">
        <v>12</v>
      </c>
    </row>
    <row r="16" ht="24" customHeight="1" spans="1:8">
      <c r="A16" s="11">
        <v>11</v>
      </c>
      <c r="B16" s="52" t="s">
        <v>293</v>
      </c>
      <c r="C16" s="52"/>
      <c r="D16" s="53" t="s">
        <v>16</v>
      </c>
      <c r="E16" s="54" t="s">
        <v>294</v>
      </c>
      <c r="F16" s="54" t="s">
        <v>280</v>
      </c>
      <c r="G16" s="13">
        <f t="shared" si="0"/>
        <v>32861.85</v>
      </c>
      <c r="H16" s="11" t="s">
        <v>12</v>
      </c>
    </row>
    <row r="17" ht="24" customHeight="1" spans="1:8">
      <c r="A17" s="11">
        <v>12</v>
      </c>
      <c r="B17" s="52" t="s">
        <v>295</v>
      </c>
      <c r="C17" s="52" t="s">
        <v>296</v>
      </c>
      <c r="D17" s="53" t="s">
        <v>30</v>
      </c>
      <c r="E17" s="54" t="s">
        <v>297</v>
      </c>
      <c r="F17" s="54" t="s">
        <v>298</v>
      </c>
      <c r="G17" s="13">
        <f t="shared" si="0"/>
        <v>138534.318</v>
      </c>
      <c r="H17" s="11" t="s">
        <v>12</v>
      </c>
    </row>
    <row r="18" ht="24" customHeight="1" spans="1:8">
      <c r="A18" s="11">
        <v>13</v>
      </c>
      <c r="B18" s="52" t="s">
        <v>295</v>
      </c>
      <c r="C18" s="52" t="s">
        <v>299</v>
      </c>
      <c r="D18" s="53" t="s">
        <v>30</v>
      </c>
      <c r="E18" s="54" t="s">
        <v>300</v>
      </c>
      <c r="F18" s="54" t="s">
        <v>301</v>
      </c>
      <c r="G18" s="13">
        <f t="shared" si="0"/>
        <v>2040.372</v>
      </c>
      <c r="H18" s="11" t="s">
        <v>12</v>
      </c>
    </row>
    <row r="19" ht="24" customHeight="1" spans="1:8">
      <c r="A19" s="11">
        <v>14</v>
      </c>
      <c r="B19" s="52" t="s">
        <v>302</v>
      </c>
      <c r="C19" s="52" t="s">
        <v>29</v>
      </c>
      <c r="D19" s="53" t="s">
        <v>30</v>
      </c>
      <c r="E19" s="54" t="s">
        <v>303</v>
      </c>
      <c r="F19" s="54" t="s">
        <v>304</v>
      </c>
      <c r="G19" s="13">
        <f t="shared" si="0"/>
        <v>3060.603</v>
      </c>
      <c r="H19" s="11" t="s">
        <v>12</v>
      </c>
    </row>
    <row r="20" ht="24" customHeight="1" spans="1:8">
      <c r="A20" s="11">
        <v>15</v>
      </c>
      <c r="B20" s="52" t="s">
        <v>37</v>
      </c>
      <c r="C20" s="52" t="s">
        <v>38</v>
      </c>
      <c r="D20" s="53" t="s">
        <v>16</v>
      </c>
      <c r="E20" s="54" t="s">
        <v>305</v>
      </c>
      <c r="F20" s="54" t="s">
        <v>306</v>
      </c>
      <c r="G20" s="13">
        <f t="shared" si="0"/>
        <v>203765.4</v>
      </c>
      <c r="H20" s="11" t="s">
        <v>12</v>
      </c>
    </row>
    <row r="21" ht="24" customHeight="1" spans="1:8">
      <c r="A21" s="11">
        <v>16</v>
      </c>
      <c r="B21" s="52" t="s">
        <v>307</v>
      </c>
      <c r="C21" s="52"/>
      <c r="D21" s="53" t="s">
        <v>40</v>
      </c>
      <c r="E21" s="54" t="s">
        <v>308</v>
      </c>
      <c r="F21" s="54" t="s">
        <v>309</v>
      </c>
      <c r="G21" s="13">
        <f t="shared" si="0"/>
        <v>14400</v>
      </c>
      <c r="H21" s="11" t="s">
        <v>12</v>
      </c>
    </row>
    <row r="22" ht="46.8" spans="1:8">
      <c r="A22" s="11">
        <v>17</v>
      </c>
      <c r="B22" s="52" t="s">
        <v>310</v>
      </c>
      <c r="C22" s="52"/>
      <c r="D22" s="53" t="s">
        <v>30</v>
      </c>
      <c r="E22" s="54" t="s">
        <v>311</v>
      </c>
      <c r="F22" s="54" t="s">
        <v>312</v>
      </c>
      <c r="G22" s="13">
        <f t="shared" si="0"/>
        <v>12865.2</v>
      </c>
      <c r="H22" s="11" t="s">
        <v>12</v>
      </c>
    </row>
    <row r="23" ht="31.2" spans="1:8">
      <c r="A23" s="11">
        <v>18</v>
      </c>
      <c r="B23" s="52" t="s">
        <v>313</v>
      </c>
      <c r="C23" s="52"/>
      <c r="D23" s="53" t="s">
        <v>30</v>
      </c>
      <c r="E23" s="54" t="s">
        <v>314</v>
      </c>
      <c r="F23" s="54" t="s">
        <v>315</v>
      </c>
      <c r="G23" s="13">
        <f t="shared" si="0"/>
        <v>290880</v>
      </c>
      <c r="H23" s="11" t="s">
        <v>12</v>
      </c>
    </row>
    <row r="24" ht="33" customHeight="1" spans="1:8">
      <c r="A24" s="11">
        <v>19</v>
      </c>
      <c r="B24" s="52" t="s">
        <v>316</v>
      </c>
      <c r="C24" s="52"/>
      <c r="D24" s="53" t="s">
        <v>30</v>
      </c>
      <c r="E24" s="54" t="s">
        <v>317</v>
      </c>
      <c r="F24" s="54" t="s">
        <v>318</v>
      </c>
      <c r="G24" s="13">
        <f t="shared" si="0"/>
        <v>62660.4</v>
      </c>
      <c r="H24" s="11" t="s">
        <v>12</v>
      </c>
    </row>
    <row r="25" ht="33" customHeight="1" spans="1:8">
      <c r="A25" s="11">
        <v>20</v>
      </c>
      <c r="B25" s="52" t="s">
        <v>319</v>
      </c>
      <c r="C25" s="52"/>
      <c r="D25" s="53" t="s">
        <v>30</v>
      </c>
      <c r="E25" s="54" t="s">
        <v>320</v>
      </c>
      <c r="F25" s="54" t="s">
        <v>321</v>
      </c>
      <c r="G25" s="13">
        <f t="shared" si="0"/>
        <v>153010.32351</v>
      </c>
      <c r="H25" s="11" t="s">
        <v>12</v>
      </c>
    </row>
    <row r="26" ht="33" customHeight="1" spans="1:8">
      <c r="A26" s="11">
        <v>21</v>
      </c>
      <c r="B26" s="52" t="s">
        <v>322</v>
      </c>
      <c r="C26" s="52"/>
      <c r="D26" s="53" t="s">
        <v>30</v>
      </c>
      <c r="E26" s="54" t="s">
        <v>323</v>
      </c>
      <c r="F26" s="54" t="s">
        <v>324</v>
      </c>
      <c r="G26" s="13">
        <f t="shared" si="0"/>
        <v>37783.88502</v>
      </c>
      <c r="H26" s="11" t="s">
        <v>12</v>
      </c>
    </row>
    <row r="27" ht="33" customHeight="1" spans="1:8">
      <c r="A27" s="11">
        <v>22</v>
      </c>
      <c r="B27" s="52" t="s">
        <v>325</v>
      </c>
      <c r="C27" s="52"/>
      <c r="D27" s="53" t="s">
        <v>30</v>
      </c>
      <c r="E27" s="54" t="s">
        <v>326</v>
      </c>
      <c r="F27" s="54" t="s">
        <v>327</v>
      </c>
      <c r="G27" s="13">
        <f t="shared" si="0"/>
        <v>113311.9225</v>
      </c>
      <c r="H27" s="11" t="s">
        <v>12</v>
      </c>
    </row>
    <row r="28" ht="33" customHeight="1" spans="1:8">
      <c r="A28" s="11">
        <v>23</v>
      </c>
      <c r="B28" s="52" t="s">
        <v>328</v>
      </c>
      <c r="C28" s="52"/>
      <c r="D28" s="53" t="s">
        <v>30</v>
      </c>
      <c r="E28" s="54" t="s">
        <v>329</v>
      </c>
      <c r="F28" s="54" t="s">
        <v>330</v>
      </c>
      <c r="G28" s="13">
        <f t="shared" si="0"/>
        <v>4656.0495</v>
      </c>
      <c r="H28" s="11" t="s">
        <v>12</v>
      </c>
    </row>
    <row r="29" ht="33" customHeight="1" spans="1:8">
      <c r="A29" s="11">
        <v>24</v>
      </c>
      <c r="B29" s="52" t="s">
        <v>331</v>
      </c>
      <c r="C29" s="52"/>
      <c r="D29" s="53" t="s">
        <v>30</v>
      </c>
      <c r="E29" s="54" t="s">
        <v>332</v>
      </c>
      <c r="F29" s="54" t="s">
        <v>333</v>
      </c>
      <c r="G29" s="13">
        <f t="shared" si="0"/>
        <v>25876.6848</v>
      </c>
      <c r="H29" s="11" t="s">
        <v>12</v>
      </c>
    </row>
    <row r="30" ht="24.95" customHeight="1" spans="1:8">
      <c r="A30" s="11">
        <v>25</v>
      </c>
      <c r="B30" s="52" t="s">
        <v>334</v>
      </c>
      <c r="C30" s="52"/>
      <c r="D30" s="53" t="s">
        <v>40</v>
      </c>
      <c r="E30" s="54" t="s">
        <v>335</v>
      </c>
      <c r="F30" s="54" t="s">
        <v>336</v>
      </c>
      <c r="G30" s="13">
        <f t="shared" si="0"/>
        <v>19500</v>
      </c>
      <c r="H30" s="11" t="s">
        <v>12</v>
      </c>
    </row>
    <row r="31" ht="24.95" customHeight="1" spans="1:8">
      <c r="A31" s="11">
        <v>26</v>
      </c>
      <c r="B31" s="52" t="s">
        <v>337</v>
      </c>
      <c r="C31" s="52"/>
      <c r="D31" s="53" t="s">
        <v>40</v>
      </c>
      <c r="E31" s="54" t="s">
        <v>236</v>
      </c>
      <c r="F31" s="54" t="s">
        <v>338</v>
      </c>
      <c r="G31" s="13">
        <f t="shared" si="0"/>
        <v>500</v>
      </c>
      <c r="H31" s="11" t="s">
        <v>12</v>
      </c>
    </row>
    <row r="32" ht="41.1" customHeight="1" spans="1:8">
      <c r="A32" s="11">
        <v>27</v>
      </c>
      <c r="B32" s="52" t="s">
        <v>339</v>
      </c>
      <c r="C32" s="52"/>
      <c r="D32" s="53" t="s">
        <v>40</v>
      </c>
      <c r="E32" s="54" t="s">
        <v>245</v>
      </c>
      <c r="F32" s="54" t="s">
        <v>338</v>
      </c>
      <c r="G32" s="13">
        <f t="shared" si="0"/>
        <v>1000</v>
      </c>
      <c r="H32" s="11" t="s">
        <v>12</v>
      </c>
    </row>
    <row r="33" ht="24.95" customHeight="1" spans="1:8">
      <c r="A33" s="11">
        <v>28</v>
      </c>
      <c r="B33" s="52" t="s">
        <v>340</v>
      </c>
      <c r="C33" s="52" t="s">
        <v>341</v>
      </c>
      <c r="D33" s="53" t="s">
        <v>40</v>
      </c>
      <c r="E33" s="54" t="s">
        <v>342</v>
      </c>
      <c r="F33" s="54" t="s">
        <v>343</v>
      </c>
      <c r="G33" s="13">
        <f t="shared" si="0"/>
        <v>131812.272</v>
      </c>
      <c r="H33" s="11" t="s">
        <v>12</v>
      </c>
    </row>
    <row r="34" ht="33.95" customHeight="1" spans="1:8">
      <c r="A34" s="11">
        <v>29</v>
      </c>
      <c r="B34" s="52" t="s">
        <v>344</v>
      </c>
      <c r="C34" s="52" t="s">
        <v>345</v>
      </c>
      <c r="D34" s="53" t="s">
        <v>40</v>
      </c>
      <c r="E34" s="54" t="s">
        <v>346</v>
      </c>
      <c r="F34" s="54" t="s">
        <v>347</v>
      </c>
      <c r="G34" s="13">
        <f t="shared" si="0"/>
        <v>104898.6</v>
      </c>
      <c r="H34" s="11" t="s">
        <v>12</v>
      </c>
    </row>
    <row r="35" ht="24.95" customHeight="1" spans="1:8">
      <c r="A35" s="11">
        <v>30</v>
      </c>
      <c r="B35" s="52" t="s">
        <v>348</v>
      </c>
      <c r="C35" s="52"/>
      <c r="D35" s="53" t="s">
        <v>30</v>
      </c>
      <c r="E35" s="54" t="s">
        <v>349</v>
      </c>
      <c r="F35" s="54" t="s">
        <v>350</v>
      </c>
      <c r="G35" s="13">
        <f t="shared" si="0"/>
        <v>1113.24</v>
      </c>
      <c r="H35" s="11" t="s">
        <v>12</v>
      </c>
    </row>
    <row r="36" ht="27" customHeight="1" spans="1:8">
      <c r="A36" s="11">
        <v>31</v>
      </c>
      <c r="B36" s="52" t="s">
        <v>351</v>
      </c>
      <c r="C36" s="52" t="s">
        <v>352</v>
      </c>
      <c r="D36" s="53" t="s">
        <v>93</v>
      </c>
      <c r="E36" s="54" t="s">
        <v>236</v>
      </c>
      <c r="F36" s="54" t="s">
        <v>353</v>
      </c>
      <c r="G36" s="13">
        <f t="shared" si="0"/>
        <v>2866</v>
      </c>
      <c r="H36" s="11" t="s">
        <v>12</v>
      </c>
    </row>
    <row r="37" ht="27" customHeight="1" spans="1:8">
      <c r="A37" s="11">
        <v>32</v>
      </c>
      <c r="B37" s="52" t="s">
        <v>351</v>
      </c>
      <c r="C37" s="52" t="s">
        <v>354</v>
      </c>
      <c r="D37" s="53" t="s">
        <v>93</v>
      </c>
      <c r="E37" s="54" t="s">
        <v>236</v>
      </c>
      <c r="F37" s="54" t="s">
        <v>353</v>
      </c>
      <c r="G37" s="13">
        <f t="shared" si="0"/>
        <v>2866</v>
      </c>
      <c r="H37" s="11" t="s">
        <v>12</v>
      </c>
    </row>
    <row r="38" ht="27" customHeight="1" spans="1:8">
      <c r="A38" s="11">
        <v>33</v>
      </c>
      <c r="B38" s="52" t="s">
        <v>351</v>
      </c>
      <c r="C38" s="52" t="s">
        <v>355</v>
      </c>
      <c r="D38" s="53" t="s">
        <v>93</v>
      </c>
      <c r="E38" s="54" t="s">
        <v>236</v>
      </c>
      <c r="F38" s="54" t="s">
        <v>356</v>
      </c>
      <c r="G38" s="13">
        <f t="shared" si="0"/>
        <v>2766</v>
      </c>
      <c r="H38" s="11" t="s">
        <v>12</v>
      </c>
    </row>
    <row r="39" ht="27" customHeight="1" spans="1:8">
      <c r="A39" s="11">
        <v>34</v>
      </c>
      <c r="B39" s="52" t="s">
        <v>351</v>
      </c>
      <c r="C39" s="52" t="s">
        <v>357</v>
      </c>
      <c r="D39" s="53" t="s">
        <v>93</v>
      </c>
      <c r="E39" s="54" t="s">
        <v>236</v>
      </c>
      <c r="F39" s="54" t="s">
        <v>356</v>
      </c>
      <c r="G39" s="13">
        <f t="shared" si="0"/>
        <v>2766</v>
      </c>
      <c r="H39" s="11" t="s">
        <v>12</v>
      </c>
    </row>
    <row r="40" ht="27" customHeight="1" spans="1:8">
      <c r="A40" s="11">
        <v>35</v>
      </c>
      <c r="B40" s="52" t="s">
        <v>351</v>
      </c>
      <c r="C40" s="52" t="s">
        <v>358</v>
      </c>
      <c r="D40" s="53" t="s">
        <v>93</v>
      </c>
      <c r="E40" s="54" t="s">
        <v>236</v>
      </c>
      <c r="F40" s="54" t="s">
        <v>356</v>
      </c>
      <c r="G40" s="13">
        <f t="shared" si="0"/>
        <v>2766</v>
      </c>
      <c r="H40" s="11" t="s">
        <v>12</v>
      </c>
    </row>
    <row r="41" ht="39" customHeight="1" spans="1:8">
      <c r="A41" s="11">
        <v>36</v>
      </c>
      <c r="B41" s="52" t="s">
        <v>359</v>
      </c>
      <c r="C41" s="52"/>
      <c r="D41" s="53" t="s">
        <v>16</v>
      </c>
      <c r="E41" s="54" t="s">
        <v>360</v>
      </c>
      <c r="F41" s="54" t="s">
        <v>361</v>
      </c>
      <c r="G41" s="13">
        <f t="shared" si="0"/>
        <v>19143.6</v>
      </c>
      <c r="H41" s="11" t="s">
        <v>138</v>
      </c>
    </row>
    <row r="42" ht="42" customHeight="1" spans="1:8">
      <c r="A42" s="11">
        <v>37</v>
      </c>
      <c r="B42" s="52" t="s">
        <v>362</v>
      </c>
      <c r="C42" s="52"/>
      <c r="D42" s="53" t="s">
        <v>16</v>
      </c>
      <c r="E42" s="54" t="s">
        <v>363</v>
      </c>
      <c r="F42" s="54" t="s">
        <v>364</v>
      </c>
      <c r="G42" s="13">
        <f t="shared" si="0"/>
        <v>109059.5</v>
      </c>
      <c r="H42" s="11" t="s">
        <v>138</v>
      </c>
    </row>
    <row r="43" ht="33" customHeight="1" spans="1:8">
      <c r="A43" s="11">
        <v>38</v>
      </c>
      <c r="B43" s="52" t="s">
        <v>140</v>
      </c>
      <c r="C43" s="52"/>
      <c r="D43" s="53" t="s">
        <v>57</v>
      </c>
      <c r="E43" s="54" t="s">
        <v>365</v>
      </c>
      <c r="F43" s="54" t="s">
        <v>335</v>
      </c>
      <c r="G43" s="13">
        <f t="shared" si="0"/>
        <v>3600</v>
      </c>
      <c r="H43" s="11" t="s">
        <v>138</v>
      </c>
    </row>
    <row r="44" ht="57" customHeight="1" spans="1:8">
      <c r="A44" s="11">
        <v>39</v>
      </c>
      <c r="B44" s="52" t="s">
        <v>366</v>
      </c>
      <c r="C44" s="52"/>
      <c r="D44" s="53" t="s">
        <v>40</v>
      </c>
      <c r="E44" s="54" t="s">
        <v>367</v>
      </c>
      <c r="F44" s="54" t="s">
        <v>336</v>
      </c>
      <c r="G44" s="13">
        <f t="shared" si="0"/>
        <v>32500</v>
      </c>
      <c r="H44" s="11" t="s">
        <v>138</v>
      </c>
    </row>
    <row r="45" ht="33" customHeight="1" spans="1:8">
      <c r="A45" s="11">
        <v>40</v>
      </c>
      <c r="B45" s="52" t="s">
        <v>368</v>
      </c>
      <c r="C45" s="52"/>
      <c r="D45" s="53" t="s">
        <v>16</v>
      </c>
      <c r="E45" s="54" t="s">
        <v>369</v>
      </c>
      <c r="F45" s="54" t="s">
        <v>265</v>
      </c>
      <c r="G45" s="13">
        <f t="shared" si="0"/>
        <v>29627</v>
      </c>
      <c r="H45" s="11" t="s">
        <v>138</v>
      </c>
    </row>
    <row r="46" ht="41.1" customHeight="1" spans="1:8">
      <c r="A46" s="11">
        <v>41</v>
      </c>
      <c r="B46" s="52" t="s">
        <v>370</v>
      </c>
      <c r="C46" s="52"/>
      <c r="D46" s="53" t="s">
        <v>152</v>
      </c>
      <c r="E46" s="54" t="s">
        <v>371</v>
      </c>
      <c r="F46" s="54" t="s">
        <v>372</v>
      </c>
      <c r="G46" s="13">
        <f t="shared" si="0"/>
        <v>19200</v>
      </c>
      <c r="H46" s="11" t="s">
        <v>138</v>
      </c>
    </row>
    <row r="47" ht="45.95" customHeight="1" spans="1:8">
      <c r="A47" s="11">
        <v>42</v>
      </c>
      <c r="B47" s="52" t="s">
        <v>373</v>
      </c>
      <c r="C47" s="52"/>
      <c r="D47" s="53" t="s">
        <v>152</v>
      </c>
      <c r="E47" s="54" t="s">
        <v>374</v>
      </c>
      <c r="F47" s="54" t="s">
        <v>375</v>
      </c>
      <c r="G47" s="13">
        <f t="shared" si="0"/>
        <v>9945</v>
      </c>
      <c r="H47" s="11" t="s">
        <v>138</v>
      </c>
    </row>
    <row r="48" ht="27" customHeight="1" spans="1:8">
      <c r="A48" s="11">
        <v>43</v>
      </c>
      <c r="B48" s="52" t="s">
        <v>376</v>
      </c>
      <c r="C48" s="52"/>
      <c r="D48" s="53" t="s">
        <v>16</v>
      </c>
      <c r="E48" s="54" t="s">
        <v>377</v>
      </c>
      <c r="F48" s="54" t="s">
        <v>378</v>
      </c>
      <c r="G48" s="13">
        <f t="shared" si="0"/>
        <v>16473.6</v>
      </c>
      <c r="H48" s="11" t="s">
        <v>138</v>
      </c>
    </row>
    <row r="49" ht="27" customHeight="1" spans="1:8">
      <c r="A49" s="11">
        <v>44</v>
      </c>
      <c r="B49" s="52" t="s">
        <v>379</v>
      </c>
      <c r="C49" s="52"/>
      <c r="D49" s="53" t="s">
        <v>40</v>
      </c>
      <c r="E49" s="54" t="s">
        <v>236</v>
      </c>
      <c r="F49" s="54" t="s">
        <v>380</v>
      </c>
      <c r="G49" s="13">
        <f t="shared" si="0"/>
        <v>150</v>
      </c>
      <c r="H49" s="11" t="s">
        <v>138</v>
      </c>
    </row>
    <row r="50" ht="27" customHeight="1" spans="1:8">
      <c r="A50" s="11">
        <v>45</v>
      </c>
      <c r="B50" s="52" t="s">
        <v>381</v>
      </c>
      <c r="C50" s="52"/>
      <c r="D50" s="53" t="s">
        <v>202</v>
      </c>
      <c r="E50" s="54" t="s">
        <v>236</v>
      </c>
      <c r="F50" s="54" t="s">
        <v>382</v>
      </c>
      <c r="G50" s="13">
        <f t="shared" si="0"/>
        <v>30000</v>
      </c>
      <c r="H50" s="11" t="s">
        <v>138</v>
      </c>
    </row>
    <row r="51" ht="27" customHeight="1" spans="1:8">
      <c r="A51" s="11">
        <v>46</v>
      </c>
      <c r="B51" s="52" t="s">
        <v>183</v>
      </c>
      <c r="C51" s="52"/>
      <c r="D51" s="53" t="s">
        <v>18</v>
      </c>
      <c r="E51" s="54" t="s">
        <v>383</v>
      </c>
      <c r="F51" s="54" t="s">
        <v>384</v>
      </c>
      <c r="G51" s="13">
        <f t="shared" si="0"/>
        <v>105137.925</v>
      </c>
      <c r="H51" s="11" t="s">
        <v>138</v>
      </c>
    </row>
    <row r="52" ht="135" customHeight="1" spans="1:8">
      <c r="A52" s="11">
        <v>47</v>
      </c>
      <c r="B52" s="52" t="s">
        <v>385</v>
      </c>
      <c r="C52" s="52"/>
      <c r="D52" s="53" t="s">
        <v>30</v>
      </c>
      <c r="E52" s="54" t="s">
        <v>386</v>
      </c>
      <c r="F52" s="54" t="s">
        <v>387</v>
      </c>
      <c r="G52" s="13">
        <f t="shared" si="0"/>
        <v>1993200</v>
      </c>
      <c r="H52" s="11" t="s">
        <v>138</v>
      </c>
    </row>
    <row r="53" ht="26.1" customHeight="1" spans="1:8">
      <c r="A53" s="11">
        <v>48</v>
      </c>
      <c r="B53" s="52" t="s">
        <v>388</v>
      </c>
      <c r="C53" s="52"/>
      <c r="D53" s="53" t="s">
        <v>30</v>
      </c>
      <c r="E53" s="54" t="s">
        <v>239</v>
      </c>
      <c r="F53" s="54" t="s">
        <v>389</v>
      </c>
      <c r="G53" s="13">
        <f t="shared" si="0"/>
        <v>378</v>
      </c>
      <c r="H53" s="11" t="s">
        <v>138</v>
      </c>
    </row>
    <row r="54" ht="26.1" customHeight="1" spans="1:8">
      <c r="A54" s="11">
        <v>49</v>
      </c>
      <c r="B54" s="52" t="s">
        <v>390</v>
      </c>
      <c r="C54" s="52"/>
      <c r="D54" s="53" t="s">
        <v>18</v>
      </c>
      <c r="E54" s="54" t="s">
        <v>391</v>
      </c>
      <c r="F54" s="54" t="s">
        <v>392</v>
      </c>
      <c r="G54" s="13">
        <f t="shared" si="0"/>
        <v>162585</v>
      </c>
      <c r="H54" s="11" t="s">
        <v>138</v>
      </c>
    </row>
    <row r="55" ht="36.95" customHeight="1" spans="1:8">
      <c r="A55" s="11">
        <v>50</v>
      </c>
      <c r="B55" s="52" t="s">
        <v>393</v>
      </c>
      <c r="C55" s="52"/>
      <c r="D55" s="53" t="s">
        <v>40</v>
      </c>
      <c r="E55" s="54">
        <v>140</v>
      </c>
      <c r="F55" s="54" t="s">
        <v>394</v>
      </c>
      <c r="G55" s="13">
        <f t="shared" si="0"/>
        <v>14000</v>
      </c>
      <c r="H55" s="11" t="s">
        <v>138</v>
      </c>
    </row>
    <row r="56" ht="21.95" customHeight="1" spans="1:8">
      <c r="A56" s="11">
        <v>51</v>
      </c>
      <c r="B56" s="52" t="s">
        <v>395</v>
      </c>
      <c r="C56" s="52"/>
      <c r="D56" s="53" t="s">
        <v>18</v>
      </c>
      <c r="E56" s="54" t="s">
        <v>396</v>
      </c>
      <c r="F56" s="54" t="s">
        <v>397</v>
      </c>
      <c r="G56" s="13">
        <f t="shared" si="0"/>
        <v>61350</v>
      </c>
      <c r="H56" s="11" t="s">
        <v>138</v>
      </c>
    </row>
    <row r="57" ht="21.95" customHeight="1" spans="1:8">
      <c r="A57" s="11">
        <v>52</v>
      </c>
      <c r="B57" s="52" t="s">
        <v>398</v>
      </c>
      <c r="C57" s="52"/>
      <c r="D57" s="53" t="s">
        <v>16</v>
      </c>
      <c r="E57" s="54" t="s">
        <v>399</v>
      </c>
      <c r="F57" s="54" t="s">
        <v>400</v>
      </c>
      <c r="G57" s="13">
        <f t="shared" si="0"/>
        <v>28800</v>
      </c>
      <c r="H57" s="11" t="s">
        <v>138</v>
      </c>
    </row>
    <row r="58" ht="21.95" customHeight="1" spans="1:8">
      <c r="A58" s="11">
        <v>53</v>
      </c>
      <c r="B58" s="52" t="s">
        <v>401</v>
      </c>
      <c r="C58" s="52"/>
      <c r="D58" s="53" t="s">
        <v>40</v>
      </c>
      <c r="E58" s="54" t="s">
        <v>402</v>
      </c>
      <c r="F58" s="54" t="s">
        <v>367</v>
      </c>
      <c r="G58" s="13">
        <f t="shared" si="0"/>
        <v>5100</v>
      </c>
      <c r="H58" s="11" t="s">
        <v>138</v>
      </c>
    </row>
    <row r="59" ht="29.1" customHeight="1" spans="1:8">
      <c r="A59" s="11"/>
      <c r="B59" s="55" t="s">
        <v>403</v>
      </c>
      <c r="C59" s="52"/>
      <c r="D59" s="53"/>
      <c r="E59" s="56"/>
      <c r="F59" s="56"/>
      <c r="G59" s="13">
        <f t="shared" si="0"/>
        <v>0</v>
      </c>
      <c r="H59" s="11"/>
    </row>
    <row r="60" ht="63" customHeight="1" spans="1:8">
      <c r="A60" s="11">
        <v>54</v>
      </c>
      <c r="B60" s="52" t="s">
        <v>404</v>
      </c>
      <c r="C60" s="52"/>
      <c r="D60" s="53" t="s">
        <v>405</v>
      </c>
      <c r="E60" s="54" t="s">
        <v>406</v>
      </c>
      <c r="F60" s="54" t="s">
        <v>407</v>
      </c>
      <c r="G60" s="13">
        <f t="shared" si="0"/>
        <v>27000</v>
      </c>
      <c r="H60" s="11" t="s">
        <v>12</v>
      </c>
    </row>
    <row r="61" ht="95.1" customHeight="1" spans="1:8">
      <c r="A61" s="11">
        <v>55</v>
      </c>
      <c r="B61" s="52" t="s">
        <v>408</v>
      </c>
      <c r="C61" s="52"/>
      <c r="D61" s="53" t="s">
        <v>405</v>
      </c>
      <c r="E61" s="54" t="s">
        <v>245</v>
      </c>
      <c r="F61" s="54" t="s">
        <v>409</v>
      </c>
      <c r="G61" s="13">
        <f t="shared" si="0"/>
        <v>27000</v>
      </c>
      <c r="H61" s="11" t="s">
        <v>12</v>
      </c>
    </row>
    <row r="62" ht="78" customHeight="1" spans="1:8">
      <c r="A62" s="11">
        <v>56</v>
      </c>
      <c r="B62" s="52" t="s">
        <v>410</v>
      </c>
      <c r="C62" s="52"/>
      <c r="D62" s="53" t="s">
        <v>405</v>
      </c>
      <c r="E62" s="54" t="s">
        <v>411</v>
      </c>
      <c r="F62" s="54" t="s">
        <v>412</v>
      </c>
      <c r="G62" s="13">
        <f t="shared" si="0"/>
        <v>138700</v>
      </c>
      <c r="H62" s="11" t="s">
        <v>12</v>
      </c>
    </row>
    <row r="63" ht="72" customHeight="1" spans="1:8">
      <c r="A63" s="11">
        <v>57</v>
      </c>
      <c r="B63" s="52" t="s">
        <v>413</v>
      </c>
      <c r="C63" s="52"/>
      <c r="D63" s="53" t="s">
        <v>405</v>
      </c>
      <c r="E63" s="54" t="s">
        <v>414</v>
      </c>
      <c r="F63" s="54" t="s">
        <v>415</v>
      </c>
      <c r="G63" s="13">
        <f t="shared" si="0"/>
        <v>291500</v>
      </c>
      <c r="H63" s="11" t="s">
        <v>12</v>
      </c>
    </row>
    <row r="64" ht="72.95" customHeight="1" spans="1:8">
      <c r="A64" s="11">
        <v>58</v>
      </c>
      <c r="B64" s="52" t="s">
        <v>416</v>
      </c>
      <c r="C64" s="52"/>
      <c r="D64" s="53" t="s">
        <v>405</v>
      </c>
      <c r="E64" s="54" t="s">
        <v>335</v>
      </c>
      <c r="F64" s="54" t="s">
        <v>417</v>
      </c>
      <c r="G64" s="13">
        <f t="shared" si="0"/>
        <v>99000</v>
      </c>
      <c r="H64" s="11" t="s">
        <v>12</v>
      </c>
    </row>
    <row r="65" ht="87" customHeight="1" spans="1:8">
      <c r="A65" s="11">
        <v>59</v>
      </c>
      <c r="B65" s="52" t="s">
        <v>418</v>
      </c>
      <c r="C65" s="52"/>
      <c r="D65" s="53" t="s">
        <v>405</v>
      </c>
      <c r="E65" s="54" t="s">
        <v>419</v>
      </c>
      <c r="F65" s="54" t="s">
        <v>420</v>
      </c>
      <c r="G65" s="13">
        <f t="shared" si="0"/>
        <v>20175</v>
      </c>
      <c r="H65" s="11" t="s">
        <v>12</v>
      </c>
    </row>
    <row r="66" ht="38.1" customHeight="1" spans="1:8">
      <c r="A66" s="11">
        <v>60</v>
      </c>
      <c r="B66" s="52" t="s">
        <v>421</v>
      </c>
      <c r="C66" s="52"/>
      <c r="D66" s="53" t="s">
        <v>16</v>
      </c>
      <c r="E66" s="54" t="s">
        <v>422</v>
      </c>
      <c r="F66" s="54" t="s">
        <v>423</v>
      </c>
      <c r="G66" s="13">
        <f t="shared" si="0"/>
        <v>5824</v>
      </c>
      <c r="H66" s="11" t="s">
        <v>12</v>
      </c>
    </row>
    <row r="67" ht="24.95" customHeight="1" spans="1:8">
      <c r="A67" s="11">
        <v>61</v>
      </c>
      <c r="B67" s="52" t="s">
        <v>424</v>
      </c>
      <c r="C67" s="52"/>
      <c r="D67" s="53" t="s">
        <v>16</v>
      </c>
      <c r="E67" s="54" t="s">
        <v>245</v>
      </c>
      <c r="F67" s="54" t="s">
        <v>425</v>
      </c>
      <c r="G67" s="13">
        <f t="shared" si="0"/>
        <v>76.44</v>
      </c>
      <c r="H67" s="11" t="s">
        <v>12</v>
      </c>
    </row>
    <row r="68" ht="24.95" customHeight="1" spans="1:8">
      <c r="A68" s="11">
        <v>62</v>
      </c>
      <c r="B68" s="52" t="s">
        <v>426</v>
      </c>
      <c r="C68" s="52"/>
      <c r="D68" s="53" t="s">
        <v>16</v>
      </c>
      <c r="E68" s="54" t="s">
        <v>427</v>
      </c>
      <c r="F68" s="54" t="s">
        <v>428</v>
      </c>
      <c r="G68" s="13">
        <f t="shared" si="0"/>
        <v>940.8</v>
      </c>
      <c r="H68" s="11" t="s">
        <v>12</v>
      </c>
    </row>
    <row r="69" ht="24.95" customHeight="1" spans="1:8">
      <c r="A69" s="11">
        <v>63</v>
      </c>
      <c r="B69" s="52" t="s">
        <v>429</v>
      </c>
      <c r="C69" s="52"/>
      <c r="D69" s="53" t="s">
        <v>16</v>
      </c>
      <c r="E69" s="54" t="s">
        <v>430</v>
      </c>
      <c r="F69" s="54" t="s">
        <v>431</v>
      </c>
      <c r="G69" s="13">
        <f t="shared" si="0"/>
        <v>41369.6</v>
      </c>
      <c r="H69" s="11" t="s">
        <v>12</v>
      </c>
    </row>
    <row r="70" ht="24.95" customHeight="1" spans="1:8">
      <c r="A70" s="11">
        <v>64</v>
      </c>
      <c r="B70" s="52" t="s">
        <v>432</v>
      </c>
      <c r="C70" s="52"/>
      <c r="D70" s="53" t="s">
        <v>16</v>
      </c>
      <c r="E70" s="54" t="s">
        <v>433</v>
      </c>
      <c r="F70" s="54" t="s">
        <v>434</v>
      </c>
      <c r="G70" s="13">
        <f t="shared" ref="G70:G115" si="1">E70*F70</f>
        <v>17510.4</v>
      </c>
      <c r="H70" s="11" t="s">
        <v>12</v>
      </c>
    </row>
    <row r="71" ht="24.95" customHeight="1" spans="1:8">
      <c r="A71" s="11">
        <v>65</v>
      </c>
      <c r="B71" s="52" t="s">
        <v>435</v>
      </c>
      <c r="C71" s="52"/>
      <c r="D71" s="53" t="s">
        <v>16</v>
      </c>
      <c r="E71" s="54" t="s">
        <v>402</v>
      </c>
      <c r="F71" s="54" t="s">
        <v>436</v>
      </c>
      <c r="G71" s="13">
        <f t="shared" si="1"/>
        <v>3222.18</v>
      </c>
      <c r="H71" s="11" t="s">
        <v>12</v>
      </c>
    </row>
    <row r="72" ht="24.95" customHeight="1" spans="1:8">
      <c r="A72" s="11">
        <v>66</v>
      </c>
      <c r="B72" s="52" t="s">
        <v>437</v>
      </c>
      <c r="C72" s="52"/>
      <c r="D72" s="53" t="s">
        <v>16</v>
      </c>
      <c r="E72" s="54" t="s">
        <v>438</v>
      </c>
      <c r="F72" s="54" t="s">
        <v>439</v>
      </c>
      <c r="G72" s="13">
        <f t="shared" si="1"/>
        <v>74201.4</v>
      </c>
      <c r="H72" s="11" t="s">
        <v>12</v>
      </c>
    </row>
    <row r="73" ht="24.95" customHeight="1" spans="1:8">
      <c r="A73" s="11">
        <v>67</v>
      </c>
      <c r="B73" s="52" t="s">
        <v>440</v>
      </c>
      <c r="C73" s="52"/>
      <c r="D73" s="53" t="s">
        <v>16</v>
      </c>
      <c r="E73" s="54" t="s">
        <v>441</v>
      </c>
      <c r="F73" s="54" t="s">
        <v>442</v>
      </c>
      <c r="G73" s="13">
        <f t="shared" si="1"/>
        <v>10304</v>
      </c>
      <c r="H73" s="11" t="s">
        <v>12</v>
      </c>
    </row>
    <row r="74" ht="32.1" customHeight="1" spans="1:8">
      <c r="A74" s="11">
        <v>68</v>
      </c>
      <c r="B74" s="52" t="s">
        <v>443</v>
      </c>
      <c r="C74" s="52"/>
      <c r="D74" s="53" t="s">
        <v>16</v>
      </c>
      <c r="E74" s="54" t="s">
        <v>444</v>
      </c>
      <c r="F74" s="54" t="s">
        <v>445</v>
      </c>
      <c r="G74" s="13">
        <f t="shared" si="1"/>
        <v>68217.6</v>
      </c>
      <c r="H74" s="11" t="s">
        <v>12</v>
      </c>
    </row>
    <row r="75" ht="32.1" customHeight="1" spans="1:8">
      <c r="A75" s="11">
        <v>69</v>
      </c>
      <c r="B75" s="52" t="s">
        <v>446</v>
      </c>
      <c r="C75" s="52"/>
      <c r="D75" s="53" t="s">
        <v>16</v>
      </c>
      <c r="E75" s="54" t="s">
        <v>447</v>
      </c>
      <c r="F75" s="54" t="s">
        <v>350</v>
      </c>
      <c r="G75" s="13">
        <f t="shared" si="1"/>
        <v>660</v>
      </c>
      <c r="H75" s="11" t="s">
        <v>12</v>
      </c>
    </row>
    <row r="76" ht="32.1" customHeight="1" spans="1:8">
      <c r="A76" s="11">
        <v>70</v>
      </c>
      <c r="B76" s="52" t="s">
        <v>448</v>
      </c>
      <c r="C76" s="52"/>
      <c r="D76" s="53" t="s">
        <v>16</v>
      </c>
      <c r="E76" s="54" t="s">
        <v>449</v>
      </c>
      <c r="F76" s="54" t="s">
        <v>450</v>
      </c>
      <c r="G76" s="13">
        <f t="shared" si="1"/>
        <v>3375.36</v>
      </c>
      <c r="H76" s="11" t="s">
        <v>12</v>
      </c>
    </row>
    <row r="77" ht="32.1" customHeight="1" spans="1:8">
      <c r="A77" s="11">
        <v>71</v>
      </c>
      <c r="B77" s="52" t="s">
        <v>451</v>
      </c>
      <c r="C77" s="52"/>
      <c r="D77" s="53" t="s">
        <v>16</v>
      </c>
      <c r="E77" s="54" t="s">
        <v>452</v>
      </c>
      <c r="F77" s="54" t="s">
        <v>453</v>
      </c>
      <c r="G77" s="13">
        <f t="shared" si="1"/>
        <v>14163.6</v>
      </c>
      <c r="H77" s="11" t="s">
        <v>12</v>
      </c>
    </row>
    <row r="78" ht="32.1" customHeight="1" spans="1:8">
      <c r="A78" s="11">
        <v>72</v>
      </c>
      <c r="B78" s="52" t="s">
        <v>454</v>
      </c>
      <c r="C78" s="52"/>
      <c r="D78" s="53" t="s">
        <v>16</v>
      </c>
      <c r="E78" s="54" t="s">
        <v>275</v>
      </c>
      <c r="F78" s="54" t="s">
        <v>455</v>
      </c>
      <c r="G78" s="13">
        <f t="shared" si="1"/>
        <v>16380</v>
      </c>
      <c r="H78" s="11" t="s">
        <v>12</v>
      </c>
    </row>
    <row r="79" ht="32.1" customHeight="1" spans="1:8">
      <c r="A79" s="11">
        <v>73</v>
      </c>
      <c r="B79" s="52" t="s">
        <v>456</v>
      </c>
      <c r="C79" s="52"/>
      <c r="D79" s="53" t="s">
        <v>16</v>
      </c>
      <c r="E79" s="54" t="s">
        <v>457</v>
      </c>
      <c r="F79" s="54" t="s">
        <v>458</v>
      </c>
      <c r="G79" s="13">
        <f t="shared" si="1"/>
        <v>12288.64</v>
      </c>
      <c r="H79" s="11" t="s">
        <v>12</v>
      </c>
    </row>
    <row r="80" ht="32.1" customHeight="1" spans="1:8">
      <c r="A80" s="11">
        <v>74</v>
      </c>
      <c r="B80" s="52" t="s">
        <v>459</v>
      </c>
      <c r="C80" s="52"/>
      <c r="D80" s="53" t="s">
        <v>16</v>
      </c>
      <c r="E80" s="54" t="s">
        <v>460</v>
      </c>
      <c r="F80" s="54" t="s">
        <v>461</v>
      </c>
      <c r="G80" s="13">
        <f t="shared" si="1"/>
        <v>2096.64</v>
      </c>
      <c r="H80" s="11" t="s">
        <v>12</v>
      </c>
    </row>
    <row r="81" ht="32.1" customHeight="1" spans="1:8">
      <c r="A81" s="11">
        <v>75</v>
      </c>
      <c r="B81" s="52" t="s">
        <v>462</v>
      </c>
      <c r="C81" s="52"/>
      <c r="D81" s="53" t="s">
        <v>16</v>
      </c>
      <c r="E81" s="54" t="s">
        <v>441</v>
      </c>
      <c r="F81" s="54" t="s">
        <v>463</v>
      </c>
      <c r="G81" s="13">
        <f t="shared" si="1"/>
        <v>1725</v>
      </c>
      <c r="H81" s="11" t="s">
        <v>12</v>
      </c>
    </row>
    <row r="82" ht="30.95" customHeight="1" spans="1:8">
      <c r="A82" s="11">
        <v>76</v>
      </c>
      <c r="B82" s="52" t="s">
        <v>464</v>
      </c>
      <c r="C82" s="52"/>
      <c r="D82" s="53" t="s">
        <v>16</v>
      </c>
      <c r="E82" s="54" t="s">
        <v>419</v>
      </c>
      <c r="F82" s="54" t="s">
        <v>465</v>
      </c>
      <c r="G82" s="13">
        <f t="shared" si="1"/>
        <v>64</v>
      </c>
      <c r="H82" s="11" t="s">
        <v>12</v>
      </c>
    </row>
    <row r="83" ht="30.95" customHeight="1" spans="1:8">
      <c r="A83" s="11">
        <v>77</v>
      </c>
      <c r="B83" s="52" t="s">
        <v>466</v>
      </c>
      <c r="C83" s="52"/>
      <c r="D83" s="53" t="s">
        <v>16</v>
      </c>
      <c r="E83" s="54" t="s">
        <v>467</v>
      </c>
      <c r="F83" s="54" t="s">
        <v>468</v>
      </c>
      <c r="G83" s="13">
        <f t="shared" si="1"/>
        <v>1190.4</v>
      </c>
      <c r="H83" s="11" t="s">
        <v>12</v>
      </c>
    </row>
    <row r="84" ht="30.95" customHeight="1" spans="1:8">
      <c r="A84" s="11">
        <v>78</v>
      </c>
      <c r="B84" s="52" t="s">
        <v>469</v>
      </c>
      <c r="C84" s="52"/>
      <c r="D84" s="53" t="s">
        <v>16</v>
      </c>
      <c r="E84" s="54" t="s">
        <v>257</v>
      </c>
      <c r="F84" s="54" t="s">
        <v>470</v>
      </c>
      <c r="G84" s="13">
        <f t="shared" si="1"/>
        <v>1209.6</v>
      </c>
      <c r="H84" s="11" t="s">
        <v>12</v>
      </c>
    </row>
    <row r="85" ht="30.95" customHeight="1" spans="1:8">
      <c r="A85" s="11">
        <v>79</v>
      </c>
      <c r="B85" s="52" t="s">
        <v>471</v>
      </c>
      <c r="C85" s="52"/>
      <c r="D85" s="53" t="s">
        <v>16</v>
      </c>
      <c r="E85" s="54" t="s">
        <v>335</v>
      </c>
      <c r="F85" s="54" t="s">
        <v>472</v>
      </c>
      <c r="G85" s="13">
        <f t="shared" si="1"/>
        <v>819</v>
      </c>
      <c r="H85" s="11" t="s">
        <v>12</v>
      </c>
    </row>
    <row r="86" ht="30.95" customHeight="1" spans="1:8">
      <c r="A86" s="11">
        <v>80</v>
      </c>
      <c r="B86" s="52" t="s">
        <v>473</v>
      </c>
      <c r="C86" s="52"/>
      <c r="D86" s="53" t="s">
        <v>16</v>
      </c>
      <c r="E86" s="54" t="s">
        <v>474</v>
      </c>
      <c r="F86" s="54" t="s">
        <v>475</v>
      </c>
      <c r="G86" s="13">
        <f t="shared" si="1"/>
        <v>751660</v>
      </c>
      <c r="H86" s="11" t="s">
        <v>12</v>
      </c>
    </row>
    <row r="87" ht="30.95" customHeight="1" spans="1:8">
      <c r="A87" s="11">
        <v>81</v>
      </c>
      <c r="B87" s="52" t="s">
        <v>476</v>
      </c>
      <c r="C87" s="52"/>
      <c r="D87" s="53" t="s">
        <v>16</v>
      </c>
      <c r="E87" s="54" t="s">
        <v>406</v>
      </c>
      <c r="F87" s="54" t="s">
        <v>477</v>
      </c>
      <c r="G87" s="13">
        <f t="shared" si="1"/>
        <v>252</v>
      </c>
      <c r="H87" s="11" t="s">
        <v>12</v>
      </c>
    </row>
    <row r="88" ht="30.95" customHeight="1" spans="1:8">
      <c r="A88" s="11">
        <v>82</v>
      </c>
      <c r="B88" s="52" t="s">
        <v>478</v>
      </c>
      <c r="C88" s="52"/>
      <c r="D88" s="53" t="s">
        <v>16</v>
      </c>
      <c r="E88" s="54" t="s">
        <v>479</v>
      </c>
      <c r="F88" s="54" t="s">
        <v>480</v>
      </c>
      <c r="G88" s="13">
        <f t="shared" si="1"/>
        <v>2719.08</v>
      </c>
      <c r="H88" s="11" t="s">
        <v>12</v>
      </c>
    </row>
    <row r="89" ht="30.95" customHeight="1" spans="1:8">
      <c r="A89" s="11">
        <v>83</v>
      </c>
      <c r="B89" s="52" t="s">
        <v>481</v>
      </c>
      <c r="C89" s="52"/>
      <c r="D89" s="53" t="s">
        <v>16</v>
      </c>
      <c r="E89" s="54" t="s">
        <v>433</v>
      </c>
      <c r="F89" s="54" t="s">
        <v>482</v>
      </c>
      <c r="G89" s="13">
        <f t="shared" si="1"/>
        <v>5607.09</v>
      </c>
      <c r="H89" s="11" t="s">
        <v>12</v>
      </c>
    </row>
    <row r="90" ht="30.95" customHeight="1" spans="1:8">
      <c r="A90" s="11">
        <v>84</v>
      </c>
      <c r="B90" s="52" t="s">
        <v>483</v>
      </c>
      <c r="C90" s="52"/>
      <c r="D90" s="53" t="s">
        <v>16</v>
      </c>
      <c r="E90" s="54" t="s">
        <v>484</v>
      </c>
      <c r="F90" s="54" t="s">
        <v>485</v>
      </c>
      <c r="G90" s="13">
        <f t="shared" si="1"/>
        <v>624</v>
      </c>
      <c r="H90" s="11" t="s">
        <v>12</v>
      </c>
    </row>
    <row r="91" ht="30.95" customHeight="1" spans="1:8">
      <c r="A91" s="11">
        <v>85</v>
      </c>
      <c r="B91" s="52" t="s">
        <v>486</v>
      </c>
      <c r="C91" s="52"/>
      <c r="D91" s="53" t="s">
        <v>16</v>
      </c>
      <c r="E91" s="54" t="s">
        <v>487</v>
      </c>
      <c r="F91" s="54" t="s">
        <v>488</v>
      </c>
      <c r="G91" s="13">
        <f t="shared" si="1"/>
        <v>1320.9</v>
      </c>
      <c r="H91" s="11" t="s">
        <v>12</v>
      </c>
    </row>
    <row r="92" ht="30.95" customHeight="1" spans="1:8">
      <c r="A92" s="11">
        <v>86</v>
      </c>
      <c r="B92" s="52" t="s">
        <v>489</v>
      </c>
      <c r="C92" s="52"/>
      <c r="D92" s="53" t="s">
        <v>16</v>
      </c>
      <c r="E92" s="54" t="s">
        <v>335</v>
      </c>
      <c r="F92" s="54" t="s">
        <v>490</v>
      </c>
      <c r="G92" s="13">
        <f t="shared" si="1"/>
        <v>1008</v>
      </c>
      <c r="H92" s="11" t="s">
        <v>12</v>
      </c>
    </row>
    <row r="93" ht="30.95" customHeight="1" spans="1:8">
      <c r="A93" s="11">
        <v>87</v>
      </c>
      <c r="B93" s="52" t="s">
        <v>491</v>
      </c>
      <c r="C93" s="52"/>
      <c r="D93" s="53" t="s">
        <v>16</v>
      </c>
      <c r="E93" s="54" t="s">
        <v>492</v>
      </c>
      <c r="F93" s="54" t="s">
        <v>493</v>
      </c>
      <c r="G93" s="13">
        <f t="shared" si="1"/>
        <v>1719.9</v>
      </c>
      <c r="H93" s="11" t="s">
        <v>12</v>
      </c>
    </row>
    <row r="94" ht="30.95" customHeight="1" spans="1:8">
      <c r="A94" s="11">
        <v>88</v>
      </c>
      <c r="B94" s="52" t="s">
        <v>494</v>
      </c>
      <c r="C94" s="52"/>
      <c r="D94" s="53" t="s">
        <v>16</v>
      </c>
      <c r="E94" s="54" t="s">
        <v>495</v>
      </c>
      <c r="F94" s="54" t="s">
        <v>496</v>
      </c>
      <c r="G94" s="13">
        <f t="shared" si="1"/>
        <v>2185.092</v>
      </c>
      <c r="H94" s="11" t="s">
        <v>12</v>
      </c>
    </row>
    <row r="95" ht="30.95" customHeight="1" spans="1:8">
      <c r="A95" s="11">
        <v>89</v>
      </c>
      <c r="B95" s="52" t="s">
        <v>497</v>
      </c>
      <c r="C95" s="52"/>
      <c r="D95" s="53" t="s">
        <v>16</v>
      </c>
      <c r="E95" s="54" t="s">
        <v>265</v>
      </c>
      <c r="F95" s="54" t="s">
        <v>498</v>
      </c>
      <c r="G95" s="13">
        <f t="shared" si="1"/>
        <v>828.1</v>
      </c>
      <c r="H95" s="11" t="s">
        <v>12</v>
      </c>
    </row>
    <row r="96" ht="30.95" customHeight="1" spans="1:8">
      <c r="A96" s="11">
        <v>90</v>
      </c>
      <c r="B96" s="52" t="s">
        <v>499</v>
      </c>
      <c r="C96" s="52"/>
      <c r="D96" s="53" t="s">
        <v>16</v>
      </c>
      <c r="E96" s="54" t="s">
        <v>500</v>
      </c>
      <c r="F96" s="54" t="s">
        <v>501</v>
      </c>
      <c r="G96" s="13">
        <f t="shared" si="1"/>
        <v>19581.52</v>
      </c>
      <c r="H96" s="11" t="s">
        <v>12</v>
      </c>
    </row>
    <row r="97" ht="30.95" customHeight="1" spans="1:8">
      <c r="A97" s="11">
        <v>91</v>
      </c>
      <c r="B97" s="52" t="s">
        <v>502</v>
      </c>
      <c r="C97" s="52"/>
      <c r="D97" s="53" t="s">
        <v>16</v>
      </c>
      <c r="E97" s="54" t="s">
        <v>503</v>
      </c>
      <c r="F97" s="54" t="s">
        <v>504</v>
      </c>
      <c r="G97" s="13">
        <f t="shared" si="1"/>
        <v>1638</v>
      </c>
      <c r="H97" s="11" t="s">
        <v>12</v>
      </c>
    </row>
    <row r="98" ht="33.95" customHeight="1" spans="1:8">
      <c r="A98" s="11">
        <v>92</v>
      </c>
      <c r="B98" s="52" t="s">
        <v>505</v>
      </c>
      <c r="C98" s="52"/>
      <c r="D98" s="53" t="s">
        <v>16</v>
      </c>
      <c r="E98" s="54" t="s">
        <v>262</v>
      </c>
      <c r="F98" s="54" t="s">
        <v>423</v>
      </c>
      <c r="G98" s="13">
        <f t="shared" si="1"/>
        <v>3900</v>
      </c>
      <c r="H98" s="11" t="s">
        <v>12</v>
      </c>
    </row>
    <row r="99" ht="33" customHeight="1" spans="1:8">
      <c r="A99" s="11">
        <v>93</v>
      </c>
      <c r="B99" s="52" t="s">
        <v>506</v>
      </c>
      <c r="C99" s="52"/>
      <c r="D99" s="53" t="s">
        <v>16</v>
      </c>
      <c r="E99" s="54" t="s">
        <v>245</v>
      </c>
      <c r="F99" s="54" t="s">
        <v>507</v>
      </c>
      <c r="G99" s="13">
        <f t="shared" si="1"/>
        <v>36.608</v>
      </c>
      <c r="H99" s="11" t="s">
        <v>12</v>
      </c>
    </row>
    <row r="100" ht="24" customHeight="1" spans="1:8">
      <c r="A100" s="11">
        <v>94</v>
      </c>
      <c r="B100" s="52" t="s">
        <v>508</v>
      </c>
      <c r="C100" s="52"/>
      <c r="D100" s="53" t="s">
        <v>16</v>
      </c>
      <c r="E100" s="54" t="s">
        <v>365</v>
      </c>
      <c r="F100" s="54" t="s">
        <v>484</v>
      </c>
      <c r="G100" s="13">
        <f t="shared" si="1"/>
        <v>3840</v>
      </c>
      <c r="H100" s="11" t="s">
        <v>12</v>
      </c>
    </row>
    <row r="101" ht="30.95" customHeight="1" spans="1:8">
      <c r="A101" s="11">
        <v>95</v>
      </c>
      <c r="B101" s="52" t="s">
        <v>509</v>
      </c>
      <c r="C101" s="52"/>
      <c r="D101" s="53" t="s">
        <v>16</v>
      </c>
      <c r="E101" s="54" t="s">
        <v>335</v>
      </c>
      <c r="F101" s="54" t="s">
        <v>510</v>
      </c>
      <c r="G101" s="13">
        <f t="shared" si="1"/>
        <v>621.6</v>
      </c>
      <c r="H101" s="11" t="s">
        <v>12</v>
      </c>
    </row>
    <row r="102" ht="105" customHeight="1" spans="1:8">
      <c r="A102" s="11">
        <v>96</v>
      </c>
      <c r="B102" s="52" t="s">
        <v>511</v>
      </c>
      <c r="C102" s="52" t="s">
        <v>512</v>
      </c>
      <c r="D102" s="53" t="s">
        <v>405</v>
      </c>
      <c r="E102" s="54" t="s">
        <v>245</v>
      </c>
      <c r="F102" s="54" t="s">
        <v>513</v>
      </c>
      <c r="G102" s="13">
        <f t="shared" si="1"/>
        <v>4000</v>
      </c>
      <c r="H102" s="11" t="s">
        <v>12</v>
      </c>
    </row>
    <row r="103" ht="90.95" customHeight="1" spans="1:8">
      <c r="A103" s="11">
        <v>97</v>
      </c>
      <c r="B103" s="52" t="s">
        <v>514</v>
      </c>
      <c r="C103" s="52" t="s">
        <v>515</v>
      </c>
      <c r="D103" s="53" t="s">
        <v>405</v>
      </c>
      <c r="E103" s="54" t="s">
        <v>516</v>
      </c>
      <c r="F103" s="54" t="s">
        <v>517</v>
      </c>
      <c r="G103" s="13">
        <f t="shared" si="1"/>
        <v>101270</v>
      </c>
      <c r="H103" s="11" t="s">
        <v>12</v>
      </c>
    </row>
    <row r="104" ht="105" customHeight="1" spans="1:8">
      <c r="A104" s="11">
        <v>98</v>
      </c>
      <c r="B104" s="52" t="s">
        <v>518</v>
      </c>
      <c r="C104" s="52" t="s">
        <v>519</v>
      </c>
      <c r="D104" s="53" t="s">
        <v>405</v>
      </c>
      <c r="E104" s="54" t="s">
        <v>520</v>
      </c>
      <c r="F104" s="54" t="s">
        <v>521</v>
      </c>
      <c r="G104" s="13">
        <f t="shared" si="1"/>
        <v>8400</v>
      </c>
      <c r="H104" s="11" t="s">
        <v>12</v>
      </c>
    </row>
    <row r="105" ht="32.1" customHeight="1" spans="1:8">
      <c r="A105" s="11">
        <v>99</v>
      </c>
      <c r="B105" s="52" t="s">
        <v>522</v>
      </c>
      <c r="C105" s="52" t="s">
        <v>523</v>
      </c>
      <c r="D105" s="53" t="s">
        <v>405</v>
      </c>
      <c r="E105" s="54" t="s">
        <v>245</v>
      </c>
      <c r="F105" s="54" t="s">
        <v>380</v>
      </c>
      <c r="G105" s="13">
        <f t="shared" si="1"/>
        <v>300</v>
      </c>
      <c r="H105" s="11" t="s">
        <v>12</v>
      </c>
    </row>
    <row r="106" ht="75" customHeight="1" spans="1:8">
      <c r="A106" s="11">
        <v>100</v>
      </c>
      <c r="B106" s="52" t="s">
        <v>524</v>
      </c>
      <c r="C106" s="52" t="s">
        <v>525</v>
      </c>
      <c r="D106" s="53" t="s">
        <v>405</v>
      </c>
      <c r="E106" s="54" t="s">
        <v>477</v>
      </c>
      <c r="F106" s="54" t="s">
        <v>265</v>
      </c>
      <c r="G106" s="13">
        <f t="shared" si="1"/>
        <v>1820</v>
      </c>
      <c r="H106" s="11" t="s">
        <v>12</v>
      </c>
    </row>
    <row r="107" ht="41.1" customHeight="1" spans="1:8">
      <c r="A107" s="11">
        <v>101</v>
      </c>
      <c r="B107" s="52" t="s">
        <v>526</v>
      </c>
      <c r="C107" s="52" t="s">
        <v>527</v>
      </c>
      <c r="D107" s="53" t="s">
        <v>405</v>
      </c>
      <c r="E107" s="54" t="s">
        <v>406</v>
      </c>
      <c r="F107" s="54" t="s">
        <v>350</v>
      </c>
      <c r="G107" s="13">
        <f t="shared" si="1"/>
        <v>540</v>
      </c>
      <c r="H107" s="11" t="s">
        <v>12</v>
      </c>
    </row>
    <row r="108" ht="26.1" customHeight="1" spans="1:8">
      <c r="A108" s="11">
        <v>102</v>
      </c>
      <c r="B108" s="52" t="s">
        <v>528</v>
      </c>
      <c r="C108" s="52" t="s">
        <v>529</v>
      </c>
      <c r="D108" s="53" t="s">
        <v>405</v>
      </c>
      <c r="E108" s="54" t="s">
        <v>530</v>
      </c>
      <c r="F108" s="54" t="s">
        <v>384</v>
      </c>
      <c r="G108" s="13">
        <f t="shared" si="1"/>
        <v>20750</v>
      </c>
      <c r="H108" s="11" t="s">
        <v>12</v>
      </c>
    </row>
    <row r="109" ht="35.1" customHeight="1" spans="1:8">
      <c r="A109" s="11">
        <v>103</v>
      </c>
      <c r="B109" s="52" t="s">
        <v>531</v>
      </c>
      <c r="C109" s="52"/>
      <c r="D109" s="53" t="s">
        <v>16</v>
      </c>
      <c r="E109" s="54" t="s">
        <v>532</v>
      </c>
      <c r="F109" s="54" t="s">
        <v>533</v>
      </c>
      <c r="G109" s="13">
        <f t="shared" si="1"/>
        <v>629775</v>
      </c>
      <c r="H109" s="11" t="s">
        <v>138</v>
      </c>
    </row>
    <row r="110" ht="35.1" customHeight="1" spans="1:8">
      <c r="A110" s="11">
        <v>104</v>
      </c>
      <c r="B110" s="52" t="s">
        <v>534</v>
      </c>
      <c r="C110" s="52"/>
      <c r="D110" s="53" t="s">
        <v>18</v>
      </c>
      <c r="E110" s="54" t="s">
        <v>535</v>
      </c>
      <c r="F110" s="54" t="s">
        <v>397</v>
      </c>
      <c r="G110" s="13">
        <f t="shared" si="1"/>
        <v>69365.4</v>
      </c>
      <c r="H110" s="11" t="s">
        <v>138</v>
      </c>
    </row>
    <row r="111" ht="38.1" customHeight="1" spans="1:8">
      <c r="A111" s="11">
        <v>105</v>
      </c>
      <c r="B111" s="52" t="s">
        <v>536</v>
      </c>
      <c r="C111" s="52"/>
      <c r="D111" s="53" t="s">
        <v>152</v>
      </c>
      <c r="E111" s="54" t="s">
        <v>447</v>
      </c>
      <c r="F111" s="54" t="s">
        <v>537</v>
      </c>
      <c r="G111" s="13">
        <f t="shared" si="1"/>
        <v>13200</v>
      </c>
      <c r="H111" s="11" t="s">
        <v>138</v>
      </c>
    </row>
    <row r="112" ht="38.1" customHeight="1" spans="1:8">
      <c r="A112" s="11">
        <v>106</v>
      </c>
      <c r="B112" s="52" t="s">
        <v>538</v>
      </c>
      <c r="C112" s="52"/>
      <c r="D112" s="53" t="s">
        <v>152</v>
      </c>
      <c r="E112" s="54" t="s">
        <v>361</v>
      </c>
      <c r="F112" s="54" t="s">
        <v>539</v>
      </c>
      <c r="G112" s="13">
        <f t="shared" si="1"/>
        <v>10752</v>
      </c>
      <c r="H112" s="11" t="s">
        <v>138</v>
      </c>
    </row>
    <row r="113" ht="38.1" customHeight="1" spans="1:8">
      <c r="A113" s="11">
        <v>107</v>
      </c>
      <c r="B113" s="52" t="s">
        <v>540</v>
      </c>
      <c r="C113" s="52"/>
      <c r="D113" s="53" t="s">
        <v>152</v>
      </c>
      <c r="E113" s="54" t="s">
        <v>411</v>
      </c>
      <c r="F113" s="54" t="s">
        <v>275</v>
      </c>
      <c r="G113" s="13">
        <f t="shared" si="1"/>
        <v>6840</v>
      </c>
      <c r="H113" s="11" t="s">
        <v>138</v>
      </c>
    </row>
    <row r="114" ht="38.1" customHeight="1" spans="1:8">
      <c r="A114" s="11">
        <v>108</v>
      </c>
      <c r="B114" s="52" t="s">
        <v>541</v>
      </c>
      <c r="C114" s="52"/>
      <c r="D114" s="53" t="s">
        <v>152</v>
      </c>
      <c r="E114" s="54" t="s">
        <v>542</v>
      </c>
      <c r="F114" s="54" t="s">
        <v>543</v>
      </c>
      <c r="G114" s="13">
        <f t="shared" si="1"/>
        <v>3240</v>
      </c>
      <c r="H114" s="11" t="s">
        <v>138</v>
      </c>
    </row>
    <row r="115" ht="26.1" customHeight="1" spans="1:8">
      <c r="A115" s="11">
        <v>109</v>
      </c>
      <c r="B115" s="52" t="s">
        <v>544</v>
      </c>
      <c r="C115" s="52"/>
      <c r="D115" s="53" t="s">
        <v>18</v>
      </c>
      <c r="E115" s="54" t="s">
        <v>545</v>
      </c>
      <c r="F115" s="54" t="s">
        <v>257</v>
      </c>
      <c r="G115" s="13">
        <f t="shared" si="1"/>
        <v>350581.5</v>
      </c>
      <c r="H115" s="11" t="s">
        <v>138</v>
      </c>
    </row>
    <row r="116" ht="26.1" customHeight="1" spans="1:8">
      <c r="A116" s="11"/>
      <c r="B116" s="52"/>
      <c r="C116" s="52"/>
      <c r="D116" s="53"/>
      <c r="E116" s="54"/>
      <c r="F116" s="54"/>
      <c r="G116" s="12"/>
      <c r="H116" s="11"/>
    </row>
    <row r="117" ht="28.5" customHeight="1" spans="1:8">
      <c r="A117" s="11" t="s">
        <v>223</v>
      </c>
      <c r="B117" s="57"/>
      <c r="C117" s="58"/>
      <c r="D117" s="58"/>
      <c r="E117" s="12"/>
      <c r="F117" s="12"/>
      <c r="G117" s="13">
        <f>SUM(G4:G116)</f>
        <v>9467202.84233</v>
      </c>
      <c r="H117" s="11"/>
    </row>
    <row r="118" s="2" customFormat="1" ht="87.95" customHeight="1" spans="1:8">
      <c r="A118" s="26" t="s">
        <v>224</v>
      </c>
      <c r="B118" s="27" t="s">
        <v>225</v>
      </c>
      <c r="C118" s="28" t="s">
        <v>226</v>
      </c>
      <c r="D118" s="28"/>
      <c r="E118" s="59" t="s">
        <v>227</v>
      </c>
      <c r="F118" s="59"/>
      <c r="G118" s="30"/>
      <c r="H118" s="26" t="s">
        <v>224</v>
      </c>
    </row>
  </sheetData>
  <mergeCells count="6">
    <mergeCell ref="A1:H1"/>
    <mergeCell ref="A2:G2"/>
    <mergeCell ref="A3:H3"/>
    <mergeCell ref="A117:D117"/>
    <mergeCell ref="C118:D118"/>
    <mergeCell ref="E118:G118"/>
  </mergeCells>
  <printOptions horizontalCentered="1"/>
  <pageMargins left="0.786805555555556" right="0.393055555555556" top="0.786805555555556" bottom="0.708333333333333" header="0" footer="0.472222222222222"/>
  <pageSetup paperSize="9" scale="76" fitToHeight="0" orientation="portrait"/>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L8" sqref="L8"/>
    </sheetView>
  </sheetViews>
  <sheetFormatPr defaultColWidth="9.13888888888889" defaultRowHeight="13.2" outlineLevelCol="7"/>
  <cols>
    <col min="1" max="1" width="6" customWidth="1"/>
    <col min="2" max="2" width="15.287037037037" customWidth="1"/>
    <col min="3" max="3" width="28.712962962963" customWidth="1"/>
    <col min="4" max="4" width="6.42592592592593" customWidth="1"/>
    <col min="5" max="5" width="5.86111111111111" customWidth="1"/>
    <col min="6" max="6" width="13.4259259259259"/>
  </cols>
  <sheetData>
    <row r="1" ht="57" customHeight="1" spans="1:8">
      <c r="A1" s="5" t="s">
        <v>548</v>
      </c>
      <c r="B1" s="5"/>
      <c r="C1" s="5"/>
      <c r="D1" s="5"/>
      <c r="E1" s="5"/>
      <c r="F1" s="5"/>
      <c r="G1" s="5"/>
      <c r="H1" s="5"/>
    </row>
    <row r="2" ht="24.95" customHeight="1" spans="1:8">
      <c r="A2" s="7" t="s">
        <v>1</v>
      </c>
      <c r="B2" s="7" t="s">
        <v>2</v>
      </c>
      <c r="C2" s="7" t="s">
        <v>3</v>
      </c>
      <c r="D2" s="7" t="s">
        <v>4</v>
      </c>
      <c r="E2" s="7" t="s">
        <v>5</v>
      </c>
      <c r="F2" s="7" t="s">
        <v>6</v>
      </c>
      <c r="G2" s="7" t="s">
        <v>7</v>
      </c>
      <c r="H2" s="8" t="s">
        <v>8</v>
      </c>
    </row>
    <row r="3" ht="98.1" customHeight="1" spans="1:8">
      <c r="A3" s="7" t="s">
        <v>236</v>
      </c>
      <c r="B3" s="31" t="s">
        <v>549</v>
      </c>
      <c r="C3" s="31" t="s">
        <v>550</v>
      </c>
      <c r="D3" s="7" t="s">
        <v>405</v>
      </c>
      <c r="E3" s="32">
        <v>5</v>
      </c>
      <c r="F3" s="33">
        <v>150000</v>
      </c>
      <c r="G3" s="34">
        <f>E3*F3</f>
        <v>750000</v>
      </c>
      <c r="H3" s="8" t="s">
        <v>551</v>
      </c>
    </row>
    <row r="4" ht="98.1" customHeight="1" spans="1:8">
      <c r="A4" s="7" t="s">
        <v>245</v>
      </c>
      <c r="B4" s="31" t="s">
        <v>552</v>
      </c>
      <c r="C4" s="31" t="s">
        <v>553</v>
      </c>
      <c r="D4" s="7" t="s">
        <v>405</v>
      </c>
      <c r="E4" s="32">
        <v>1</v>
      </c>
      <c r="F4" s="33">
        <v>100000</v>
      </c>
      <c r="G4" s="34">
        <f>E4*F4</f>
        <v>100000</v>
      </c>
      <c r="H4" s="8" t="s">
        <v>551</v>
      </c>
    </row>
    <row r="5" ht="50.1" customHeight="1" spans="1:8">
      <c r="A5" s="7"/>
      <c r="B5" s="35"/>
      <c r="C5" s="35"/>
      <c r="D5" s="35"/>
      <c r="E5" s="36"/>
      <c r="F5" s="36"/>
      <c r="G5" s="32"/>
      <c r="H5" s="8"/>
    </row>
    <row r="6" ht="50.1" customHeight="1" spans="1:8">
      <c r="A6" s="7"/>
      <c r="B6" s="31"/>
      <c r="C6" s="31"/>
      <c r="D6" s="7"/>
      <c r="E6" s="32"/>
      <c r="F6" s="37"/>
      <c r="G6" s="32"/>
      <c r="H6" s="8"/>
    </row>
    <row r="7" ht="50.1" customHeight="1" spans="1:8">
      <c r="A7" s="7"/>
      <c r="B7" s="31"/>
      <c r="C7" s="31"/>
      <c r="D7" s="7"/>
      <c r="E7" s="32"/>
      <c r="F7" s="37"/>
      <c r="G7" s="32"/>
      <c r="H7" s="8"/>
    </row>
    <row r="8" ht="36.95" customHeight="1" spans="1:8">
      <c r="A8" s="14" t="s">
        <v>223</v>
      </c>
      <c r="B8" s="15"/>
      <c r="C8" s="15"/>
      <c r="D8" s="15"/>
      <c r="E8" s="16"/>
      <c r="F8" s="16"/>
      <c r="G8" s="17">
        <f>SUM(G3:G7)</f>
        <v>850000</v>
      </c>
      <c r="H8" s="18"/>
    </row>
    <row r="9" s="1" customFormat="1" ht="51" customHeight="1" spans="1:8">
      <c r="A9" s="38" t="s">
        <v>554</v>
      </c>
      <c r="B9" s="38"/>
      <c r="C9" s="38"/>
      <c r="D9" s="38"/>
      <c r="E9" s="38"/>
      <c r="F9" s="38"/>
      <c r="G9" s="38"/>
      <c r="H9" s="38"/>
    </row>
    <row r="10" s="2" customFormat="1" ht="87.95" customHeight="1" spans="1:8">
      <c r="A10" s="26" t="s">
        <v>224</v>
      </c>
      <c r="B10" s="27" t="s">
        <v>225</v>
      </c>
      <c r="C10" s="28" t="s">
        <v>226</v>
      </c>
      <c r="D10" s="28"/>
      <c r="E10" s="29" t="s">
        <v>227</v>
      </c>
      <c r="F10" s="30"/>
      <c r="G10" s="30"/>
      <c r="H10" s="26" t="s">
        <v>224</v>
      </c>
    </row>
    <row r="12" spans="1:8">
      <c r="A12" s="4"/>
      <c r="B12" s="4"/>
      <c r="C12" s="4"/>
      <c r="D12" s="4"/>
      <c r="E12" s="4"/>
      <c r="F12" s="4"/>
      <c r="G12" s="4"/>
      <c r="H12" s="4"/>
    </row>
  </sheetData>
  <mergeCells count="6">
    <mergeCell ref="A1:H1"/>
    <mergeCell ref="A8:D8"/>
    <mergeCell ref="A9:H9"/>
    <mergeCell ref="C10:D10"/>
    <mergeCell ref="E10:G10"/>
    <mergeCell ref="A12:H12"/>
  </mergeCells>
  <pageMargins left="0.66875" right="0.196527777777778"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workbookViewId="0">
      <selection activeCell="L9" sqref="L9"/>
    </sheetView>
  </sheetViews>
  <sheetFormatPr defaultColWidth="9.13888888888889" defaultRowHeight="13.2"/>
  <cols>
    <col min="1" max="1" width="6" customWidth="1"/>
    <col min="2" max="2" width="15.8611111111111" customWidth="1"/>
    <col min="3" max="3" width="25.712962962963" customWidth="1"/>
    <col min="4" max="4" width="6.42592592592593" customWidth="1"/>
    <col min="5" max="5" width="5.86111111111111" customWidth="1"/>
    <col min="6" max="6" width="12.5740740740741" customWidth="1"/>
    <col min="8" max="8" width="10.4259259259259" customWidth="1"/>
  </cols>
  <sheetData>
    <row r="1" spans="1:8">
      <c r="A1" s="3"/>
      <c r="B1" s="3"/>
      <c r="C1" s="3"/>
      <c r="D1" s="3"/>
      <c r="E1" s="4"/>
      <c r="F1" s="4"/>
      <c r="G1" s="4"/>
      <c r="H1" s="4"/>
    </row>
    <row r="2" ht="44.1" customHeight="1" spans="1:8">
      <c r="A2" s="5" t="s">
        <v>555</v>
      </c>
      <c r="B2" s="5"/>
      <c r="C2" s="5"/>
      <c r="D2" s="5"/>
      <c r="E2" s="5"/>
      <c r="F2" s="5"/>
      <c r="G2" s="5"/>
      <c r="H2" s="5"/>
    </row>
    <row r="3" s="1" customFormat="1" ht="50.1" customHeight="1" spans="1:9">
      <c r="A3" s="6" t="s">
        <v>556</v>
      </c>
      <c r="B3" s="6"/>
      <c r="C3" s="6"/>
      <c r="D3" s="6"/>
      <c r="E3" s="6"/>
      <c r="F3" s="6"/>
      <c r="G3" s="6"/>
      <c r="H3" s="6"/>
      <c r="I3" s="25"/>
    </row>
    <row r="4" ht="24.95" customHeight="1" spans="1:8">
      <c r="A4" s="7" t="s">
        <v>1</v>
      </c>
      <c r="B4" s="7" t="s">
        <v>2</v>
      </c>
      <c r="C4" s="7" t="s">
        <v>3</v>
      </c>
      <c r="D4" s="7" t="s">
        <v>4</v>
      </c>
      <c r="E4" s="7" t="s">
        <v>5</v>
      </c>
      <c r="F4" s="7" t="s">
        <v>6</v>
      </c>
      <c r="G4" s="7" t="s">
        <v>7</v>
      </c>
      <c r="H4" s="8" t="s">
        <v>8</v>
      </c>
    </row>
    <row r="5" ht="98.1" customHeight="1" spans="1:8">
      <c r="A5" s="7" t="s">
        <v>236</v>
      </c>
      <c r="B5" s="31" t="s">
        <v>549</v>
      </c>
      <c r="C5" s="31" t="s">
        <v>550</v>
      </c>
      <c r="D5" s="7" t="s">
        <v>405</v>
      </c>
      <c r="E5" s="32">
        <v>5</v>
      </c>
      <c r="F5" s="33">
        <v>150000</v>
      </c>
      <c r="G5" s="34">
        <f>E5*F5</f>
        <v>750000</v>
      </c>
      <c r="H5" s="8" t="s">
        <v>551</v>
      </c>
    </row>
    <row r="6" ht="98.1" customHeight="1" spans="1:8">
      <c r="A6" s="7" t="s">
        <v>245</v>
      </c>
      <c r="B6" s="31" t="s">
        <v>552</v>
      </c>
      <c r="C6" s="31" t="s">
        <v>553</v>
      </c>
      <c r="D6" s="7" t="s">
        <v>405</v>
      </c>
      <c r="E6" s="32">
        <v>1</v>
      </c>
      <c r="F6" s="33">
        <v>100000</v>
      </c>
      <c r="G6" s="34">
        <f>E6*F6</f>
        <v>100000</v>
      </c>
      <c r="H6" s="8" t="s">
        <v>551</v>
      </c>
    </row>
    <row r="7" ht="50.1" customHeight="1" spans="1:8">
      <c r="A7" s="7"/>
      <c r="B7" s="35"/>
      <c r="C7" s="35"/>
      <c r="D7" s="35"/>
      <c r="E7" s="36"/>
      <c r="F7" s="36"/>
      <c r="G7" s="32"/>
      <c r="H7" s="8"/>
    </row>
    <row r="8" ht="50.1" customHeight="1" spans="1:8">
      <c r="A8" s="7"/>
      <c r="B8" s="31"/>
      <c r="C8" s="31"/>
      <c r="D8" s="7"/>
      <c r="E8" s="32"/>
      <c r="F8" s="37"/>
      <c r="G8" s="32"/>
      <c r="H8" s="8"/>
    </row>
    <row r="9" ht="50.1" customHeight="1" spans="1:8">
      <c r="A9" s="7"/>
      <c r="B9" s="31"/>
      <c r="C9" s="31"/>
      <c r="D9" s="7"/>
      <c r="E9" s="32"/>
      <c r="F9" s="37"/>
      <c r="G9" s="32"/>
      <c r="H9" s="8"/>
    </row>
    <row r="10" ht="36.95" customHeight="1" spans="1:8">
      <c r="A10" s="14" t="s">
        <v>223</v>
      </c>
      <c r="B10" s="15"/>
      <c r="C10" s="15"/>
      <c r="D10" s="15"/>
      <c r="E10" s="16"/>
      <c r="F10" s="16"/>
      <c r="G10" s="17">
        <f>SUM(G5:G9)</f>
        <v>850000</v>
      </c>
      <c r="H10" s="18"/>
    </row>
    <row r="11" s="1" customFormat="1" ht="51" customHeight="1" spans="1:8">
      <c r="A11" s="38" t="s">
        <v>554</v>
      </c>
      <c r="B11" s="38"/>
      <c r="C11" s="38"/>
      <c r="D11" s="38"/>
      <c r="E11" s="38"/>
      <c r="F11" s="38"/>
      <c r="G11" s="38"/>
      <c r="H11" s="38"/>
    </row>
    <row r="12" s="2" customFormat="1" ht="87.95" customHeight="1" spans="1:8">
      <c r="A12" s="26" t="s">
        <v>224</v>
      </c>
      <c r="B12" s="27" t="s">
        <v>225</v>
      </c>
      <c r="C12" s="28" t="s">
        <v>226</v>
      </c>
      <c r="D12" s="28"/>
      <c r="E12" s="29" t="s">
        <v>227</v>
      </c>
      <c r="F12" s="30"/>
      <c r="G12" s="30"/>
      <c r="H12" s="26" t="s">
        <v>224</v>
      </c>
    </row>
    <row r="14" spans="1:8">
      <c r="A14" s="4"/>
      <c r="B14" s="4"/>
      <c r="C14" s="4"/>
      <c r="D14" s="4"/>
      <c r="E14" s="4"/>
      <c r="F14" s="4"/>
      <c r="G14" s="4"/>
      <c r="H14" s="4"/>
    </row>
  </sheetData>
  <mergeCells count="8">
    <mergeCell ref="A1:D1"/>
    <mergeCell ref="A2:H2"/>
    <mergeCell ref="A3:H3"/>
    <mergeCell ref="A10:D10"/>
    <mergeCell ref="A11:H11"/>
    <mergeCell ref="C12:D12"/>
    <mergeCell ref="E12:G12"/>
    <mergeCell ref="A14:H14"/>
  </mergeCells>
  <pageMargins left="0.786805555555556" right="0.118055555555556"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N5" sqref="N5"/>
    </sheetView>
  </sheetViews>
  <sheetFormatPr defaultColWidth="9.13888888888889" defaultRowHeight="13.2" outlineLevelCol="7"/>
  <cols>
    <col min="1" max="1" width="6" customWidth="1"/>
    <col min="2" max="2" width="21.712962962963" customWidth="1"/>
    <col min="3" max="3" width="11.8611111111111" customWidth="1"/>
    <col min="4" max="4" width="6.42592592592593" customWidth="1"/>
    <col min="5" max="5" width="12.5740740740741" customWidth="1"/>
    <col min="6" max="6" width="10.8611111111111" customWidth="1"/>
    <col min="7" max="7" width="12" customWidth="1"/>
    <col min="8" max="8" width="11.8611111111111" customWidth="1"/>
  </cols>
  <sheetData>
    <row r="1" ht="60" customHeight="1" spans="1:8">
      <c r="A1" s="5" t="s">
        <v>557</v>
      </c>
      <c r="B1" s="5"/>
      <c r="C1" s="5"/>
      <c r="D1" s="5"/>
      <c r="E1" s="5"/>
      <c r="F1" s="5"/>
      <c r="G1" s="5"/>
      <c r="H1" s="5"/>
    </row>
    <row r="2" ht="41.1" customHeight="1" spans="1:8">
      <c r="A2" s="7" t="s">
        <v>1</v>
      </c>
      <c r="B2" s="7" t="s">
        <v>2</v>
      </c>
      <c r="C2" s="7" t="s">
        <v>3</v>
      </c>
      <c r="D2" s="7" t="s">
        <v>4</v>
      </c>
      <c r="E2" s="7" t="s">
        <v>5</v>
      </c>
      <c r="F2" s="7" t="s">
        <v>6</v>
      </c>
      <c r="G2" s="7" t="s">
        <v>7</v>
      </c>
      <c r="H2" s="8" t="s">
        <v>8</v>
      </c>
    </row>
    <row r="3" ht="39" customHeight="1" spans="1:8">
      <c r="A3" s="9">
        <v>1</v>
      </c>
      <c r="B3" s="10" t="s">
        <v>558</v>
      </c>
      <c r="C3" s="11"/>
      <c r="D3" s="11" t="s">
        <v>30</v>
      </c>
      <c r="E3" s="12">
        <v>360</v>
      </c>
      <c r="F3" s="12">
        <v>-100</v>
      </c>
      <c r="G3" s="13">
        <f t="shared" ref="G3:G7" si="0">E3*F3</f>
        <v>-36000</v>
      </c>
      <c r="H3" s="11" t="s">
        <v>138</v>
      </c>
    </row>
    <row r="4" ht="39" customHeight="1" spans="1:8">
      <c r="A4" s="11">
        <v>2</v>
      </c>
      <c r="B4" s="10" t="s">
        <v>559</v>
      </c>
      <c r="C4" s="11"/>
      <c r="D4" s="11" t="s">
        <v>11</v>
      </c>
      <c r="E4" s="12">
        <v>59.6</v>
      </c>
      <c r="F4" s="12">
        <v>-2000</v>
      </c>
      <c r="G4" s="13">
        <f t="shared" si="0"/>
        <v>-119200</v>
      </c>
      <c r="H4" s="11" t="s">
        <v>138</v>
      </c>
    </row>
    <row r="5" ht="39" customHeight="1" spans="1:8">
      <c r="A5" s="9">
        <v>3</v>
      </c>
      <c r="B5" s="10" t="s">
        <v>560</v>
      </c>
      <c r="C5" s="11"/>
      <c r="D5" s="11" t="s">
        <v>11</v>
      </c>
      <c r="E5" s="12">
        <v>265.61</v>
      </c>
      <c r="F5" s="12">
        <v>-1500</v>
      </c>
      <c r="G5" s="13">
        <f t="shared" si="0"/>
        <v>-398415</v>
      </c>
      <c r="H5" s="11" t="s">
        <v>138</v>
      </c>
    </row>
    <row r="6" ht="39" customHeight="1" spans="1:8">
      <c r="A6" s="11">
        <v>4</v>
      </c>
      <c r="B6" s="10" t="s">
        <v>561</v>
      </c>
      <c r="C6" s="11"/>
      <c r="D6" s="11" t="s">
        <v>11</v>
      </c>
      <c r="E6" s="12">
        <v>68.28</v>
      </c>
      <c r="F6" s="12">
        <v>-2000</v>
      </c>
      <c r="G6" s="13">
        <f t="shared" si="0"/>
        <v>-136560</v>
      </c>
      <c r="H6" s="11" t="s">
        <v>138</v>
      </c>
    </row>
    <row r="7" ht="39" customHeight="1" spans="1:8">
      <c r="A7" s="11">
        <v>5</v>
      </c>
      <c r="B7" s="10" t="s">
        <v>562</v>
      </c>
      <c r="C7" s="11"/>
      <c r="D7" s="11" t="s">
        <v>18</v>
      </c>
      <c r="E7" s="12">
        <v>28195.91</v>
      </c>
      <c r="F7" s="12">
        <v>-10</v>
      </c>
      <c r="G7" s="13">
        <f t="shared" si="0"/>
        <v>-281959.1</v>
      </c>
      <c r="H7" s="11" t="s">
        <v>138</v>
      </c>
    </row>
    <row r="8" ht="39" customHeight="1" spans="1:8">
      <c r="A8" s="9"/>
      <c r="B8" s="10"/>
      <c r="C8" s="11"/>
      <c r="D8" s="11"/>
      <c r="E8" s="12"/>
      <c r="F8" s="12"/>
      <c r="G8" s="12"/>
      <c r="H8" s="11"/>
    </row>
    <row r="9" ht="36.95" customHeight="1" spans="1:8">
      <c r="A9" s="14" t="s">
        <v>223</v>
      </c>
      <c r="B9" s="15"/>
      <c r="C9" s="15"/>
      <c r="D9" s="15"/>
      <c r="E9" s="16"/>
      <c r="F9" s="16"/>
      <c r="G9" s="17">
        <f>SUM(G3:G8)</f>
        <v>-972134.1</v>
      </c>
      <c r="H9" s="18"/>
    </row>
    <row r="10" ht="36.95" customHeight="1" spans="1:8">
      <c r="A10" s="19" t="s">
        <v>563</v>
      </c>
      <c r="B10" s="19"/>
      <c r="C10" s="19"/>
      <c r="D10" s="19"/>
      <c r="E10" s="19"/>
      <c r="F10" s="19"/>
      <c r="G10" s="19"/>
      <c r="H10" s="19"/>
    </row>
    <row r="11" s="2" customFormat="1" ht="87.95" customHeight="1" spans="1:8">
      <c r="A11" s="26" t="s">
        <v>224</v>
      </c>
      <c r="B11" s="27" t="s">
        <v>225</v>
      </c>
      <c r="C11" s="28" t="s">
        <v>226</v>
      </c>
      <c r="D11" s="28"/>
      <c r="E11" s="29" t="s">
        <v>227</v>
      </c>
      <c r="F11" s="30"/>
      <c r="G11" s="30"/>
      <c r="H11" s="26" t="s">
        <v>224</v>
      </c>
    </row>
    <row r="13" spans="1:8">
      <c r="A13" s="4"/>
      <c r="B13" s="4"/>
      <c r="C13" s="4"/>
      <c r="D13" s="4"/>
      <c r="E13" s="4"/>
      <c r="F13" s="4"/>
      <c r="G13" s="4"/>
      <c r="H13" s="4"/>
    </row>
  </sheetData>
  <mergeCells count="6">
    <mergeCell ref="A1:H1"/>
    <mergeCell ref="A9:D9"/>
    <mergeCell ref="A10:H10"/>
    <mergeCell ref="C11:D11"/>
    <mergeCell ref="E11:G11"/>
    <mergeCell ref="A13:H13"/>
  </mergeCells>
  <pageMargins left="0.747916666666667" right="0.118055555555556"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workbookViewId="0">
      <selection activeCell="R10" sqref="R10"/>
    </sheetView>
  </sheetViews>
  <sheetFormatPr defaultColWidth="9.13888888888889" defaultRowHeight="13.2"/>
  <cols>
    <col min="1" max="1" width="6" customWidth="1"/>
    <col min="2" max="2" width="22.1388888888889" customWidth="1"/>
    <col min="3" max="3" width="10.1388888888889" customWidth="1"/>
    <col min="4" max="4" width="6.42592592592593" customWidth="1"/>
    <col min="5" max="5" width="8.13888888888889" customWidth="1"/>
    <col min="6" max="6" width="12.1388888888889" customWidth="1"/>
    <col min="7" max="7" width="11.8611111111111" customWidth="1"/>
    <col min="8" max="8" width="13.712962962963" customWidth="1"/>
  </cols>
  <sheetData>
    <row r="1" spans="1:8">
      <c r="A1" s="3"/>
      <c r="B1" s="3"/>
      <c r="C1" s="3"/>
      <c r="D1" s="3"/>
      <c r="E1" s="4"/>
      <c r="F1" s="4"/>
      <c r="G1" s="4"/>
      <c r="H1" s="4"/>
    </row>
    <row r="2" ht="50.1" customHeight="1" spans="1:8">
      <c r="A2" s="5" t="s">
        <v>564</v>
      </c>
      <c r="B2" s="5"/>
      <c r="C2" s="5"/>
      <c r="D2" s="5"/>
      <c r="E2" s="5"/>
      <c r="F2" s="5"/>
      <c r="G2" s="5"/>
      <c r="H2" s="5"/>
    </row>
    <row r="3" s="1" customFormat="1" ht="50.1" customHeight="1" spans="1:9">
      <c r="A3" s="6" t="s">
        <v>565</v>
      </c>
      <c r="B3" s="6"/>
      <c r="C3" s="6"/>
      <c r="D3" s="6"/>
      <c r="E3" s="6"/>
      <c r="F3" s="6"/>
      <c r="G3" s="6"/>
      <c r="H3" s="6"/>
      <c r="I3" s="25"/>
    </row>
    <row r="4" ht="41.1" customHeight="1" spans="1:8">
      <c r="A4" s="7" t="s">
        <v>1</v>
      </c>
      <c r="B4" s="7" t="s">
        <v>2</v>
      </c>
      <c r="C4" s="7" t="s">
        <v>3</v>
      </c>
      <c r="D4" s="7" t="s">
        <v>4</v>
      </c>
      <c r="E4" s="7" t="s">
        <v>5</v>
      </c>
      <c r="F4" s="7" t="s">
        <v>6</v>
      </c>
      <c r="G4" s="7" t="s">
        <v>7</v>
      </c>
      <c r="H4" s="8" t="s">
        <v>8</v>
      </c>
    </row>
    <row r="5" ht="39" customHeight="1" spans="1:8">
      <c r="A5" s="9">
        <v>1</v>
      </c>
      <c r="B5" s="10" t="s">
        <v>558</v>
      </c>
      <c r="C5" s="11"/>
      <c r="D5" s="11" t="s">
        <v>30</v>
      </c>
      <c r="E5" s="12">
        <v>360</v>
      </c>
      <c r="F5" s="12">
        <v>-100</v>
      </c>
      <c r="G5" s="13">
        <f t="shared" ref="G5:G9" si="0">E5*F5</f>
        <v>-36000</v>
      </c>
      <c r="H5" s="11" t="s">
        <v>138</v>
      </c>
    </row>
    <row r="6" ht="39" customHeight="1" spans="1:8">
      <c r="A6" s="11">
        <v>2</v>
      </c>
      <c r="B6" s="10" t="s">
        <v>559</v>
      </c>
      <c r="C6" s="11"/>
      <c r="D6" s="11" t="s">
        <v>11</v>
      </c>
      <c r="E6" s="12">
        <v>59.6</v>
      </c>
      <c r="F6" s="12">
        <v>-2000</v>
      </c>
      <c r="G6" s="13">
        <f t="shared" si="0"/>
        <v>-119200</v>
      </c>
      <c r="H6" s="11" t="s">
        <v>138</v>
      </c>
    </row>
    <row r="7" ht="39" customHeight="1" spans="1:8">
      <c r="A7" s="9">
        <v>3</v>
      </c>
      <c r="B7" s="10" t="s">
        <v>560</v>
      </c>
      <c r="C7" s="11"/>
      <c r="D7" s="11" t="s">
        <v>11</v>
      </c>
      <c r="E7" s="12">
        <v>265.61</v>
      </c>
      <c r="F7" s="12">
        <v>-1500</v>
      </c>
      <c r="G7" s="13">
        <f t="shared" si="0"/>
        <v>-398415</v>
      </c>
      <c r="H7" s="11" t="s">
        <v>138</v>
      </c>
    </row>
    <row r="8" ht="39" customHeight="1" spans="1:8">
      <c r="A8" s="11">
        <v>4</v>
      </c>
      <c r="B8" s="10" t="s">
        <v>561</v>
      </c>
      <c r="C8" s="11"/>
      <c r="D8" s="11" t="s">
        <v>11</v>
      </c>
      <c r="E8" s="12">
        <v>68.28</v>
      </c>
      <c r="F8" s="12">
        <v>-2000</v>
      </c>
      <c r="G8" s="13">
        <f t="shared" si="0"/>
        <v>-136560</v>
      </c>
      <c r="H8" s="11" t="s">
        <v>138</v>
      </c>
    </row>
    <row r="9" ht="39" customHeight="1" spans="1:8">
      <c r="A9" s="11">
        <v>5</v>
      </c>
      <c r="B9" s="10" t="s">
        <v>562</v>
      </c>
      <c r="C9" s="11"/>
      <c r="D9" s="11" t="s">
        <v>18</v>
      </c>
      <c r="E9" s="12">
        <v>28195.91</v>
      </c>
      <c r="F9" s="12">
        <v>-10</v>
      </c>
      <c r="G9" s="13">
        <f t="shared" si="0"/>
        <v>-281959.1</v>
      </c>
      <c r="H9" s="11" t="s">
        <v>138</v>
      </c>
    </row>
    <row r="10" ht="39" customHeight="1" spans="1:8">
      <c r="A10" s="9"/>
      <c r="B10" s="10"/>
      <c r="C10" s="11"/>
      <c r="D10" s="11"/>
      <c r="E10" s="12"/>
      <c r="F10" s="12"/>
      <c r="G10" s="12"/>
      <c r="H10" s="11"/>
    </row>
    <row r="11" ht="36.95" customHeight="1" spans="1:8">
      <c r="A11" s="14" t="s">
        <v>223</v>
      </c>
      <c r="B11" s="15"/>
      <c r="C11" s="15"/>
      <c r="D11" s="15"/>
      <c r="E11" s="16"/>
      <c r="F11" s="16"/>
      <c r="G11" s="17">
        <f>SUM(G5:G10)</f>
        <v>-972134.1</v>
      </c>
      <c r="H11" s="18"/>
    </row>
    <row r="12" ht="36.95" customHeight="1" spans="1:8">
      <c r="A12" s="19" t="s">
        <v>563</v>
      </c>
      <c r="B12" s="19"/>
      <c r="C12" s="19"/>
      <c r="D12" s="19"/>
      <c r="E12" s="19"/>
      <c r="F12" s="19"/>
      <c r="G12" s="19"/>
      <c r="H12" s="19"/>
    </row>
    <row r="13" s="2" customFormat="1" ht="87.95" customHeight="1" spans="1:8">
      <c r="A13" s="20" t="s">
        <v>224</v>
      </c>
      <c r="B13" s="21" t="s">
        <v>225</v>
      </c>
      <c r="C13" s="22" t="s">
        <v>226</v>
      </c>
      <c r="D13" s="22"/>
      <c r="E13" s="23" t="s">
        <v>227</v>
      </c>
      <c r="F13" s="24"/>
      <c r="G13" s="24"/>
      <c r="H13" s="20" t="s">
        <v>224</v>
      </c>
    </row>
    <row r="15" spans="1:8">
      <c r="A15" s="4"/>
      <c r="B15" s="4"/>
      <c r="C15" s="4"/>
      <c r="D15" s="4"/>
      <c r="E15" s="4"/>
      <c r="F15" s="4"/>
      <c r="G15" s="4"/>
      <c r="H15" s="4"/>
    </row>
  </sheetData>
  <mergeCells count="8">
    <mergeCell ref="A1:D1"/>
    <mergeCell ref="A2:H2"/>
    <mergeCell ref="A3:H3"/>
    <mergeCell ref="A11:D11"/>
    <mergeCell ref="A12:H12"/>
    <mergeCell ref="C13:D13"/>
    <mergeCell ref="E13:G13"/>
    <mergeCell ref="A15:H15"/>
  </mergeCells>
  <pageMargins left="0.865277777777778" right="0.0784722222222222"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道路无抬头</vt:lpstr>
      <vt:lpstr>定价材料表</vt:lpstr>
      <vt:lpstr>景观、绿化无抬头 </vt:lpstr>
      <vt:lpstr>景观、绿化有抬头 </vt:lpstr>
      <vt:lpstr>暂定价表无抬头</vt:lpstr>
      <vt:lpstr>暂定价表有抬头</vt:lpstr>
      <vt:lpstr>残值表无抬头</vt:lpstr>
      <vt:lpstr>残值表有抬头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gdjt</dc:creator>
  <cp:lastModifiedBy>DELL</cp:lastModifiedBy>
  <dcterms:created xsi:type="dcterms:W3CDTF">2020-09-15T05:28:00Z</dcterms:created>
  <dcterms:modified xsi:type="dcterms:W3CDTF">2025-06-05T07:46:16Z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D9065D9838A34D5FBF33ABE2927B007E</vt:lpwstr>
  </property>
</Properties>
</file>