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aoo\Desktop\"/>
    </mc:Choice>
  </mc:AlternateContent>
  <bookViews>
    <workbookView xWindow="0" yWindow="0" windowWidth="23895" windowHeight="9930"/>
  </bookViews>
  <sheets>
    <sheet name="Sheet1" sheetId="1" r:id="rId1"/>
  </sheets>
  <definedNames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I49" i="1" l="1"/>
  <c r="I47" i="1"/>
  <c r="I46" i="1"/>
  <c r="I45" i="1"/>
  <c r="I43" i="1"/>
  <c r="I42" i="1"/>
  <c r="I41" i="1"/>
  <c r="I40" i="1"/>
  <c r="I39" i="1"/>
  <c r="I37" i="1"/>
  <c r="I36" i="1"/>
  <c r="I34" i="1"/>
  <c r="I33" i="1"/>
  <c r="I31" i="1"/>
  <c r="I30" i="1"/>
  <c r="I29" i="1"/>
  <c r="I28" i="1"/>
  <c r="I26" i="1"/>
  <c r="I25" i="1"/>
  <c r="I24" i="1"/>
  <c r="I14" i="1"/>
  <c r="I13" i="1"/>
  <c r="I23" i="1"/>
  <c r="I22" i="1"/>
  <c r="I21" i="1"/>
  <c r="I19" i="1"/>
  <c r="I18" i="1"/>
  <c r="I17" i="1"/>
  <c r="I16" i="1"/>
  <c r="I15" i="1"/>
  <c r="I12" i="1"/>
  <c r="I11" i="1"/>
  <c r="I10" i="1"/>
  <c r="I9" i="1"/>
  <c r="I7" i="1"/>
  <c r="I6" i="1"/>
  <c r="I5" i="1"/>
</calcChain>
</file>

<file path=xl/sharedStrings.xml><?xml version="1.0" encoding="utf-8"?>
<sst xmlns="http://schemas.openxmlformats.org/spreadsheetml/2006/main" count="179" uniqueCount="130">
  <si>
    <t>单位</t>
  </si>
  <si>
    <t>载玻片</t>
  </si>
  <si>
    <t>包埋盒</t>
  </si>
  <si>
    <t>只</t>
  </si>
  <si>
    <t>不锈钢包埋模</t>
  </si>
  <si>
    <t>个</t>
  </si>
  <si>
    <t>铸铝包埋底模</t>
  </si>
  <si>
    <t>取材刀柄</t>
  </si>
  <si>
    <t>把</t>
  </si>
  <si>
    <t>包埋纸</t>
  </si>
  <si>
    <t>染色架</t>
  </si>
  <si>
    <t>标本袋大号</t>
  </si>
  <si>
    <t>标本袋中号</t>
  </si>
  <si>
    <t>标本袋小号</t>
  </si>
  <si>
    <t>封片剂 (有机速干封片剂）</t>
  </si>
  <si>
    <t>ml</t>
  </si>
  <si>
    <t>苏木素-伊红染色液（H-E)</t>
  </si>
  <si>
    <t>组织标本固定脱钙液</t>
  </si>
  <si>
    <t>苏木素染色液（免疫组化复染型）</t>
  </si>
  <si>
    <t>石蜡清洗液</t>
  </si>
  <si>
    <t>脱蜡液</t>
  </si>
  <si>
    <t>标记系统染料</t>
  </si>
  <si>
    <t>碱性清洗返兰液</t>
  </si>
  <si>
    <t>酸性清洗分化液</t>
  </si>
  <si>
    <t>冷冻切片组织包埋剂</t>
  </si>
  <si>
    <t>中性缓冲甲醛组织固定液</t>
  </si>
  <si>
    <t>胶原纤维和肌纤维染色试剂盒（苦味酸-酸性品红法）</t>
  </si>
  <si>
    <t>胶原纤维和肌纤维染色试剂盒（Masson三色法）</t>
  </si>
  <si>
    <t>网状纤维染色试剂盒（氢氧化银氨液浸染法）</t>
  </si>
  <si>
    <t>弹力纤维染色试剂盒（地衣红法）</t>
  </si>
  <si>
    <t>肌纤维染色试剂盒（磷钨酸苏木素法）</t>
  </si>
  <si>
    <t>霉菌染色试剂盒（六胺银法）</t>
  </si>
  <si>
    <t>淀粉样蛋白染色试剂盒（甲醇刚果红法）</t>
  </si>
  <si>
    <t>黑色素染色试剂盒(硫酸亚铁法）</t>
  </si>
  <si>
    <t>含铁血黄素染色试剂盒（亚铁氰化钾法）</t>
  </si>
  <si>
    <t>钙盐染色试剂盒（硝酸银法）</t>
  </si>
  <si>
    <t>垂体细胞染色试剂盒（高碘酸-无色品红-橙黄G法）</t>
  </si>
  <si>
    <t>脂肪染色试剂盒（苏丹Ⅲ法）</t>
  </si>
  <si>
    <t>乙型肝炎表面抗原染色试剂盒（醛品红法）</t>
  </si>
  <si>
    <t>脂褐素染色试剂盒（醛品红法）</t>
  </si>
  <si>
    <t>肥大细胞染色试剂盒（醛品红法）</t>
  </si>
  <si>
    <t>髓鞘染色试剂盒（砂罗铬花青法）</t>
  </si>
  <si>
    <t>DNA染色试剂盒（酸水解-无色品红法）</t>
  </si>
  <si>
    <t>糖原染色试剂盒（高碘酸-无色品红法）</t>
  </si>
  <si>
    <t>粘液染色试剂盒(爱先蓝（PH2.5)法）</t>
  </si>
  <si>
    <t>粘液染色试剂盒（爱先蓝（pH1.0）法）</t>
  </si>
  <si>
    <t>粘液染色试剂盒(HID-AB法)</t>
  </si>
  <si>
    <t>基底膜染色试剂盒（六胺银法）</t>
  </si>
  <si>
    <t>快速简易抗酸染色试剂盒</t>
  </si>
  <si>
    <t>类癌染色试剂盒（缓冲硝酸银法）</t>
  </si>
  <si>
    <t>中性粘液和酸性粘液染色试剂盒 （AB-PAS）</t>
  </si>
  <si>
    <t>幽门螺杆菌染色液</t>
  </si>
  <si>
    <t>标段号</t>
  </si>
  <si>
    <t>标段名称</t>
  </si>
  <si>
    <t>病理常规耗材</t>
  </si>
  <si>
    <t>病理普通试剂</t>
  </si>
  <si>
    <t>病理普通染色液</t>
  </si>
  <si>
    <t>病理特殊染色液</t>
  </si>
  <si>
    <t>目录序号</t>
    <phoneticPr fontId="2" type="noConversion"/>
  </si>
  <si>
    <t>目录名称</t>
    <phoneticPr fontId="2" type="noConversion"/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</si>
  <si>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</si>
  <si>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</si>
  <si>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</si>
  <si>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</si>
  <si>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</si>
  <si>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</si>
  <si>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</si>
  <si>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</si>
  <si>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</si>
  <si>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</si>
  <si>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</si>
  <si>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</si>
  <si>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</si>
  <si>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</si>
  <si>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</si>
  <si>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</si>
  <si>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</si>
  <si>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</si>
  <si>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</si>
  <si>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</si>
  <si>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</si>
  <si>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</si>
  <si>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</si>
  <si>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</si>
  <si>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</si>
  <si>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</si>
  <si>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</si>
  <si>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</si>
  <si>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</si>
  <si>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</si>
  <si>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</si>
  <si>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</si>
  <si>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</si>
  <si>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</si>
  <si>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</si>
  <si>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</si>
  <si>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</si>
  <si>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</si>
  <si>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</si>
  <si>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</si>
  <si>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</si>
  <si>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</si>
  <si>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</si>
  <si>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</si>
  <si>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</si>
  <si>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</si>
  <si>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目录组合</t>
    <phoneticPr fontId="2" type="noConversion"/>
  </si>
  <si>
    <t>联合</t>
  </si>
  <si>
    <t>单独</t>
  </si>
  <si>
    <t>备注要求</t>
    <phoneticPr fontId="2" type="noConversion"/>
  </si>
  <si>
    <t>特大、大、中、小、特小</t>
  </si>
  <si>
    <t>大、中、小、特小</t>
  </si>
  <si>
    <t>Gemini As Clearvue染色机专用</t>
  </si>
  <si>
    <t>立式</t>
  </si>
  <si>
    <t>需浸染</t>
  </si>
  <si>
    <t>上限价（元）</t>
    <phoneticPr fontId="2" type="noConversion"/>
  </si>
  <si>
    <t>参考年使用量</t>
    <phoneticPr fontId="2" type="noConversion"/>
  </si>
  <si>
    <t>参考总金额
（元）</t>
    <phoneticPr fontId="2" type="noConversion"/>
  </si>
  <si>
    <t>匹配东方时通打号机</t>
    <phoneticPr fontId="2" type="noConversion"/>
  </si>
  <si>
    <t>匹配东方时通打号机</t>
    <phoneticPr fontId="2" type="noConversion"/>
  </si>
  <si>
    <t>成品</t>
    <phoneticPr fontId="2" type="noConversion"/>
  </si>
  <si>
    <t>片</t>
    <phoneticPr fontId="2" type="noConversion"/>
  </si>
  <si>
    <t>单独</t>
    <phoneticPr fontId="2" type="noConversion"/>
  </si>
  <si>
    <t>张</t>
    <phoneticPr fontId="2" type="noConversion"/>
  </si>
  <si>
    <t>配套提供脚踏泵</t>
    <phoneticPr fontId="2" type="noConversion"/>
  </si>
  <si>
    <t>联合</t>
    <phoneticPr fontId="2" type="noConversion"/>
  </si>
  <si>
    <t>联合</t>
    <phoneticPr fontId="2" type="noConversion"/>
  </si>
  <si>
    <t>A01</t>
    <phoneticPr fontId="2" type="noConversion"/>
  </si>
  <si>
    <t>绍兴文理学院附属医院病理试剂耗材项目（SXWLYY_SJ_2021_01）目录一览表</t>
    <phoneticPr fontId="2" type="noConversion"/>
  </si>
  <si>
    <t>ml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</si>
</sst>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);[Red]\(0.000\)"/>
    <numFmt numFmtId="177" formatCode="0.000_ "/>
    <numFmt numFmtId="178" formatCode="0.0000_);[Red]\(0.0000\)"/>
  </numFmts>
  <fonts count="11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trike/>
      <sz val="10"/>
      <color theme="1"/>
      <name val="宋体"/>
      <family val="3"/>
      <charset val="134"/>
      <scheme val="minor"/>
    </font>
    <font>
      <strike/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activeCell="F24" sqref="F24:F49"/>
    </sheetView>
  </sheetViews>
  <sheetFormatPr defaultColWidth="9" defaultRowHeight="24" customHeight="1" x14ac:dyDescent="0.15"/>
  <cols>
    <col min="1" max="1" width="6.75" style="4" bestFit="1" customWidth="1"/>
    <col min="2" max="4" width="8.5" style="4" bestFit="1" customWidth="1"/>
    <col min="5" max="5" width="22.125" style="4" customWidth="1"/>
    <col min="6" max="6" width="10.5" style="4" customWidth="1"/>
    <col min="7" max="8" width="12.25" style="4" bestFit="1" customWidth="1"/>
    <col min="9" max="9" width="10.25" style="4" bestFit="1" customWidth="1"/>
    <col min="10" max="10" width="34.125" style="4" customWidth="1"/>
    <col min="11" max="16384" width="9" style="4"/>
  </cols>
  <sheetData>
    <row r="1" spans="1:10" ht="47.25" customHeight="1" x14ac:dyDescent="0.15">
      <c r="A1" s="14" t="s">
        <v>128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4" customHeight="1" x14ac:dyDescent="0.15">
      <c r="A2" s="6" t="s">
        <v>52</v>
      </c>
      <c r="B2" s="6" t="s">
        <v>53</v>
      </c>
      <c r="C2" s="7" t="s">
        <v>106</v>
      </c>
      <c r="D2" s="7" t="s">
        <v>58</v>
      </c>
      <c r="E2" s="7" t="s">
        <v>59</v>
      </c>
      <c r="F2" s="7" t="s">
        <v>0</v>
      </c>
      <c r="G2" s="7" t="s">
        <v>115</v>
      </c>
      <c r="H2" s="7" t="s">
        <v>116</v>
      </c>
      <c r="I2" s="1" t="s">
        <v>117</v>
      </c>
      <c r="J2" s="7" t="s">
        <v>109</v>
      </c>
    </row>
    <row r="3" spans="1:10" ht="24" customHeight="1" x14ac:dyDescent="0.15">
      <c r="A3" s="15">
        <v>1</v>
      </c>
      <c r="B3" s="15" t="s">
        <v>54</v>
      </c>
      <c r="C3" s="10" t="s">
        <v>122</v>
      </c>
      <c r="D3" s="10" t="s">
        <v>127</v>
      </c>
      <c r="E3" s="10" t="s">
        <v>1</v>
      </c>
      <c r="F3" s="10" t="s">
        <v>121</v>
      </c>
      <c r="G3" s="10">
        <v>0.32</v>
      </c>
      <c r="H3" s="10">
        <v>193750</v>
      </c>
      <c r="I3" s="10">
        <v>62000</v>
      </c>
      <c r="J3" s="5" t="s">
        <v>118</v>
      </c>
    </row>
    <row r="4" spans="1:10" ht="24" customHeight="1" x14ac:dyDescent="0.15">
      <c r="A4" s="15"/>
      <c r="B4" s="15"/>
      <c r="C4" s="10" t="s">
        <v>122</v>
      </c>
      <c r="D4" s="10" t="s">
        <v>60</v>
      </c>
      <c r="E4" s="10" t="s">
        <v>2</v>
      </c>
      <c r="F4" s="10" t="s">
        <v>3</v>
      </c>
      <c r="G4" s="10">
        <v>0.42</v>
      </c>
      <c r="H4" s="10">
        <v>3905</v>
      </c>
      <c r="I4" s="10">
        <v>1640</v>
      </c>
      <c r="J4" s="5" t="s">
        <v>119</v>
      </c>
    </row>
    <row r="5" spans="1:10" ht="24" customHeight="1" x14ac:dyDescent="0.15">
      <c r="A5" s="15"/>
      <c r="B5" s="15"/>
      <c r="C5" s="10" t="s">
        <v>108</v>
      </c>
      <c r="D5" s="10" t="s">
        <v>61</v>
      </c>
      <c r="E5" s="10" t="s">
        <v>4</v>
      </c>
      <c r="F5" s="10" t="s">
        <v>5</v>
      </c>
      <c r="G5" s="10">
        <v>9</v>
      </c>
      <c r="H5" s="10">
        <v>100</v>
      </c>
      <c r="I5" s="10">
        <f t="shared" ref="I5:I12" si="0">G5*H5</f>
        <v>900</v>
      </c>
      <c r="J5" s="5" t="s">
        <v>110</v>
      </c>
    </row>
    <row r="6" spans="1:10" ht="24" customHeight="1" x14ac:dyDescent="0.15">
      <c r="A6" s="15"/>
      <c r="B6" s="15"/>
      <c r="C6" s="10" t="s">
        <v>108</v>
      </c>
      <c r="D6" s="10" t="s">
        <v>62</v>
      </c>
      <c r="E6" s="10" t="s">
        <v>6</v>
      </c>
      <c r="F6" s="10" t="s">
        <v>5</v>
      </c>
      <c r="G6" s="10">
        <v>25</v>
      </c>
      <c r="H6" s="10">
        <v>300</v>
      </c>
      <c r="I6" s="10">
        <f t="shared" si="0"/>
        <v>7500</v>
      </c>
      <c r="J6" s="5" t="s">
        <v>111</v>
      </c>
    </row>
    <row r="7" spans="1:10" ht="24" customHeight="1" x14ac:dyDescent="0.15">
      <c r="A7" s="15"/>
      <c r="B7" s="15"/>
      <c r="C7" s="10" t="s">
        <v>108</v>
      </c>
      <c r="D7" s="10" t="s">
        <v>63</v>
      </c>
      <c r="E7" s="10" t="s">
        <v>7</v>
      </c>
      <c r="F7" s="10" t="s">
        <v>8</v>
      </c>
      <c r="G7" s="10">
        <v>290</v>
      </c>
      <c r="H7" s="10">
        <v>10</v>
      </c>
      <c r="I7" s="10">
        <f t="shared" si="0"/>
        <v>2900</v>
      </c>
      <c r="J7" s="5"/>
    </row>
    <row r="8" spans="1:10" ht="24" customHeight="1" x14ac:dyDescent="0.15">
      <c r="A8" s="15"/>
      <c r="B8" s="15"/>
      <c r="C8" s="10" t="s">
        <v>108</v>
      </c>
      <c r="D8" s="10" t="s">
        <v>64</v>
      </c>
      <c r="E8" s="2" t="s">
        <v>9</v>
      </c>
      <c r="F8" s="2" t="s">
        <v>123</v>
      </c>
      <c r="G8" s="2">
        <v>0.126</v>
      </c>
      <c r="H8" s="2">
        <v>25000</v>
      </c>
      <c r="I8" s="10">
        <v>3150</v>
      </c>
      <c r="J8" s="5" t="s">
        <v>120</v>
      </c>
    </row>
    <row r="9" spans="1:10" ht="24" customHeight="1" x14ac:dyDescent="0.15">
      <c r="A9" s="15"/>
      <c r="B9" s="15"/>
      <c r="C9" s="10" t="s">
        <v>108</v>
      </c>
      <c r="D9" s="10" t="s">
        <v>65</v>
      </c>
      <c r="E9" s="10" t="s">
        <v>10</v>
      </c>
      <c r="F9" s="10" t="s">
        <v>5</v>
      </c>
      <c r="G9" s="10">
        <v>480</v>
      </c>
      <c r="H9" s="10">
        <v>3</v>
      </c>
      <c r="I9" s="10">
        <f t="shared" si="0"/>
        <v>1440</v>
      </c>
      <c r="J9" s="5" t="s">
        <v>112</v>
      </c>
    </row>
    <row r="10" spans="1:10" ht="24" customHeight="1" x14ac:dyDescent="0.15">
      <c r="A10" s="15"/>
      <c r="B10" s="15"/>
      <c r="C10" s="16" t="s">
        <v>107</v>
      </c>
      <c r="D10" s="10" t="s">
        <v>66</v>
      </c>
      <c r="E10" s="10" t="s">
        <v>11</v>
      </c>
      <c r="F10" s="10" t="s">
        <v>3</v>
      </c>
      <c r="G10" s="10">
        <v>3.6</v>
      </c>
      <c r="H10" s="10">
        <v>1000</v>
      </c>
      <c r="I10" s="10">
        <f t="shared" si="0"/>
        <v>3600</v>
      </c>
      <c r="J10" s="5" t="s">
        <v>113</v>
      </c>
    </row>
    <row r="11" spans="1:10" ht="24" customHeight="1" x14ac:dyDescent="0.15">
      <c r="A11" s="15"/>
      <c r="B11" s="15"/>
      <c r="C11" s="16"/>
      <c r="D11" s="10" t="s">
        <v>67</v>
      </c>
      <c r="E11" s="10" t="s">
        <v>12</v>
      </c>
      <c r="F11" s="10" t="s">
        <v>3</v>
      </c>
      <c r="G11" s="10">
        <v>2.8</v>
      </c>
      <c r="H11" s="10">
        <v>1000</v>
      </c>
      <c r="I11" s="10">
        <f t="shared" si="0"/>
        <v>2800</v>
      </c>
      <c r="J11" s="5" t="s">
        <v>113</v>
      </c>
    </row>
    <row r="12" spans="1:10" ht="24" customHeight="1" x14ac:dyDescent="0.15">
      <c r="A12" s="15"/>
      <c r="B12" s="15"/>
      <c r="C12" s="16"/>
      <c r="D12" s="10" t="s">
        <v>68</v>
      </c>
      <c r="E12" s="10" t="s">
        <v>13</v>
      </c>
      <c r="F12" s="10" t="s">
        <v>3</v>
      </c>
      <c r="G12" s="10">
        <v>1.8</v>
      </c>
      <c r="H12" s="10">
        <v>1000</v>
      </c>
      <c r="I12" s="10">
        <f t="shared" si="0"/>
        <v>1800</v>
      </c>
      <c r="J12" s="5" t="s">
        <v>113</v>
      </c>
    </row>
    <row r="13" spans="1:10" ht="24" customHeight="1" x14ac:dyDescent="0.15">
      <c r="A13" s="15">
        <v>2</v>
      </c>
      <c r="B13" s="15" t="s">
        <v>55</v>
      </c>
      <c r="C13" s="10" t="s">
        <v>108</v>
      </c>
      <c r="D13" s="10" t="s">
        <v>69</v>
      </c>
      <c r="E13" s="10" t="s">
        <v>24</v>
      </c>
      <c r="F13" s="10" t="s">
        <v>15</v>
      </c>
      <c r="G13" s="10">
        <v>0.68</v>
      </c>
      <c r="H13" s="10">
        <v>20000</v>
      </c>
      <c r="I13" s="10">
        <f>G13*H13</f>
        <v>13600.000000000002</v>
      </c>
      <c r="J13" s="10"/>
    </row>
    <row r="14" spans="1:10" ht="24" customHeight="1" x14ac:dyDescent="0.15">
      <c r="A14" s="15"/>
      <c r="B14" s="15"/>
      <c r="C14" s="10" t="s">
        <v>108</v>
      </c>
      <c r="D14" s="10" t="s">
        <v>70</v>
      </c>
      <c r="E14" s="10" t="s">
        <v>25</v>
      </c>
      <c r="F14" s="10" t="s">
        <v>15</v>
      </c>
      <c r="G14" s="10">
        <v>0.01</v>
      </c>
      <c r="H14" s="10">
        <v>1000000</v>
      </c>
      <c r="I14" s="10">
        <f>G14*H14</f>
        <v>10000</v>
      </c>
      <c r="J14" s="10" t="s">
        <v>124</v>
      </c>
    </row>
    <row r="15" spans="1:10" ht="24" customHeight="1" x14ac:dyDescent="0.15">
      <c r="A15" s="17">
        <v>3</v>
      </c>
      <c r="B15" s="17" t="s">
        <v>56</v>
      </c>
      <c r="C15" s="16" t="s">
        <v>125</v>
      </c>
      <c r="D15" s="10" t="s">
        <v>71</v>
      </c>
      <c r="E15" s="10" t="s">
        <v>14</v>
      </c>
      <c r="F15" s="10" t="s">
        <v>15</v>
      </c>
      <c r="G15" s="10">
        <v>3.98</v>
      </c>
      <c r="H15" s="10">
        <v>3000</v>
      </c>
      <c r="I15" s="10">
        <f>G15*H15</f>
        <v>11940</v>
      </c>
      <c r="J15" s="8"/>
    </row>
    <row r="16" spans="1:10" ht="24" customHeight="1" x14ac:dyDescent="0.15">
      <c r="A16" s="17"/>
      <c r="B16" s="17"/>
      <c r="C16" s="16"/>
      <c r="D16" s="10" t="s">
        <v>72</v>
      </c>
      <c r="E16" s="10" t="s">
        <v>16</v>
      </c>
      <c r="F16" s="10" t="s">
        <v>15</v>
      </c>
      <c r="G16" s="10">
        <v>0.55000000000000004</v>
      </c>
      <c r="H16" s="10">
        <v>30000</v>
      </c>
      <c r="I16" s="10">
        <f t="shared" ref="I16:I23" si="1">G16*H16</f>
        <v>16500</v>
      </c>
      <c r="J16" s="9"/>
    </row>
    <row r="17" spans="1:10" ht="24" customHeight="1" x14ac:dyDescent="0.15">
      <c r="A17" s="17"/>
      <c r="B17" s="17"/>
      <c r="C17" s="16"/>
      <c r="D17" s="10" t="s">
        <v>73</v>
      </c>
      <c r="E17" s="10" t="s">
        <v>17</v>
      </c>
      <c r="F17" s="10" t="s">
        <v>15</v>
      </c>
      <c r="G17" s="10">
        <v>0.38</v>
      </c>
      <c r="H17" s="10">
        <v>3000</v>
      </c>
      <c r="I17" s="10">
        <f t="shared" si="1"/>
        <v>1140</v>
      </c>
      <c r="J17" s="8"/>
    </row>
    <row r="18" spans="1:10" ht="24" customHeight="1" x14ac:dyDescent="0.15">
      <c r="A18" s="17"/>
      <c r="B18" s="17"/>
      <c r="C18" s="16"/>
      <c r="D18" s="10" t="s">
        <v>74</v>
      </c>
      <c r="E18" s="2" t="s">
        <v>18</v>
      </c>
      <c r="F18" s="10" t="s">
        <v>15</v>
      </c>
      <c r="G18" s="2">
        <v>1.46</v>
      </c>
      <c r="H18" s="2">
        <v>3000</v>
      </c>
      <c r="I18" s="10">
        <f t="shared" si="1"/>
        <v>4380</v>
      </c>
      <c r="J18" s="8"/>
    </row>
    <row r="19" spans="1:10" ht="24" customHeight="1" x14ac:dyDescent="0.15">
      <c r="A19" s="17"/>
      <c r="B19" s="17"/>
      <c r="C19" s="16"/>
      <c r="D19" s="10" t="s">
        <v>75</v>
      </c>
      <c r="E19" s="10" t="s">
        <v>19</v>
      </c>
      <c r="F19" s="10" t="s">
        <v>15</v>
      </c>
      <c r="G19" s="10">
        <v>0.32</v>
      </c>
      <c r="H19" s="10">
        <v>500</v>
      </c>
      <c r="I19" s="10">
        <f t="shared" si="1"/>
        <v>160</v>
      </c>
      <c r="J19" s="8"/>
    </row>
    <row r="20" spans="1:10" ht="24" customHeight="1" x14ac:dyDescent="0.15">
      <c r="A20" s="17"/>
      <c r="B20" s="17"/>
      <c r="C20" s="16"/>
      <c r="D20" s="10" t="s">
        <v>76</v>
      </c>
      <c r="E20" s="10" t="s">
        <v>20</v>
      </c>
      <c r="F20" s="10" t="s">
        <v>15</v>
      </c>
      <c r="G20" s="10">
        <v>0.31</v>
      </c>
      <c r="H20" s="10">
        <v>154839</v>
      </c>
      <c r="I20" s="10">
        <v>48000</v>
      </c>
      <c r="J20" s="8"/>
    </row>
    <row r="21" spans="1:10" ht="24" customHeight="1" x14ac:dyDescent="0.15">
      <c r="A21" s="17"/>
      <c r="B21" s="17"/>
      <c r="C21" s="16"/>
      <c r="D21" s="10" t="s">
        <v>77</v>
      </c>
      <c r="E21" s="2" t="s">
        <v>21</v>
      </c>
      <c r="F21" s="10" t="s">
        <v>15</v>
      </c>
      <c r="G21" s="10">
        <v>72.5</v>
      </c>
      <c r="H21" s="2">
        <v>100</v>
      </c>
      <c r="I21" s="10">
        <f t="shared" si="1"/>
        <v>7250</v>
      </c>
      <c r="J21" s="9"/>
    </row>
    <row r="22" spans="1:10" ht="24" customHeight="1" x14ac:dyDescent="0.15">
      <c r="A22" s="17"/>
      <c r="B22" s="17"/>
      <c r="C22" s="16"/>
      <c r="D22" s="10" t="s">
        <v>78</v>
      </c>
      <c r="E22" s="2" t="s">
        <v>22</v>
      </c>
      <c r="F22" s="10" t="s">
        <v>15</v>
      </c>
      <c r="G22" s="2">
        <v>0.26</v>
      </c>
      <c r="H22" s="2">
        <v>12000</v>
      </c>
      <c r="I22" s="10">
        <f t="shared" si="1"/>
        <v>3120</v>
      </c>
      <c r="J22" s="8"/>
    </row>
    <row r="23" spans="1:10" ht="24" customHeight="1" x14ac:dyDescent="0.15">
      <c r="A23" s="17"/>
      <c r="B23" s="17"/>
      <c r="C23" s="16"/>
      <c r="D23" s="10" t="s">
        <v>79</v>
      </c>
      <c r="E23" s="2" t="s">
        <v>23</v>
      </c>
      <c r="F23" s="10" t="s">
        <v>15</v>
      </c>
      <c r="G23" s="2">
        <v>0.26</v>
      </c>
      <c r="H23" s="2">
        <v>12000</v>
      </c>
      <c r="I23" s="10">
        <f t="shared" si="1"/>
        <v>3120</v>
      </c>
      <c r="J23" s="8"/>
    </row>
    <row r="24" spans="1:10" ht="24" customHeight="1" x14ac:dyDescent="0.15">
      <c r="A24" s="17">
        <v>4</v>
      </c>
      <c r="B24" s="17" t="s">
        <v>57</v>
      </c>
      <c r="C24" s="16" t="s">
        <v>126</v>
      </c>
      <c r="D24" s="10" t="s">
        <v>80</v>
      </c>
      <c r="E24" s="2" t="s">
        <v>26</v>
      </c>
      <c r="F24" s="2" t="s">
        <v>129</v>
      </c>
      <c r="G24" s="12">
        <v>9.625</v>
      </c>
      <c r="H24" s="10">
        <v>32</v>
      </c>
      <c r="I24" s="10">
        <f>G24*H24</f>
        <v>308</v>
      </c>
      <c r="J24" s="10"/>
    </row>
    <row r="25" spans="1:10" ht="24" customHeight="1" x14ac:dyDescent="0.15">
      <c r="A25" s="17"/>
      <c r="B25" s="17"/>
      <c r="C25" s="16"/>
      <c r="D25" s="10" t="s">
        <v>81</v>
      </c>
      <c r="E25" s="2" t="s">
        <v>27</v>
      </c>
      <c r="F25" s="2" t="s">
        <v>129</v>
      </c>
      <c r="G25" s="11">
        <v>12.25</v>
      </c>
      <c r="H25" s="10">
        <v>40</v>
      </c>
      <c r="I25" s="10">
        <f t="shared" ref="I25:I49" si="2">G25*H25</f>
        <v>490</v>
      </c>
      <c r="J25" s="10"/>
    </row>
    <row r="26" spans="1:10" ht="24" customHeight="1" x14ac:dyDescent="0.15">
      <c r="A26" s="17"/>
      <c r="B26" s="17"/>
      <c r="C26" s="16"/>
      <c r="D26" s="10" t="s">
        <v>82</v>
      </c>
      <c r="E26" s="2" t="s">
        <v>28</v>
      </c>
      <c r="F26" s="2" t="s">
        <v>129</v>
      </c>
      <c r="G26" s="11">
        <v>7.7</v>
      </c>
      <c r="H26" s="10">
        <v>40</v>
      </c>
      <c r="I26" s="10">
        <f t="shared" si="2"/>
        <v>308</v>
      </c>
      <c r="J26" s="10"/>
    </row>
    <row r="27" spans="1:10" ht="24" customHeight="1" x14ac:dyDescent="0.15">
      <c r="A27" s="17"/>
      <c r="B27" s="17"/>
      <c r="C27" s="16"/>
      <c r="D27" s="10" t="s">
        <v>83</v>
      </c>
      <c r="E27" s="2" t="s">
        <v>29</v>
      </c>
      <c r="F27" s="2" t="s">
        <v>129</v>
      </c>
      <c r="G27" s="11">
        <v>12.833</v>
      </c>
      <c r="H27" s="10">
        <v>24</v>
      </c>
      <c r="I27" s="10">
        <v>308</v>
      </c>
      <c r="J27" s="10"/>
    </row>
    <row r="28" spans="1:10" ht="24" customHeight="1" x14ac:dyDescent="0.15">
      <c r="A28" s="17"/>
      <c r="B28" s="17"/>
      <c r="C28" s="16"/>
      <c r="D28" s="10" t="s">
        <v>84</v>
      </c>
      <c r="E28" s="2" t="s">
        <v>30</v>
      </c>
      <c r="F28" s="2" t="s">
        <v>129</v>
      </c>
      <c r="G28" s="11">
        <v>9.5</v>
      </c>
      <c r="H28" s="10">
        <v>40</v>
      </c>
      <c r="I28" s="10">
        <f t="shared" si="2"/>
        <v>380</v>
      </c>
      <c r="J28" s="10"/>
    </row>
    <row r="29" spans="1:10" ht="24" customHeight="1" x14ac:dyDescent="0.15">
      <c r="A29" s="17"/>
      <c r="B29" s="17"/>
      <c r="C29" s="16"/>
      <c r="D29" s="10" t="s">
        <v>85</v>
      </c>
      <c r="E29" s="2" t="s">
        <v>31</v>
      </c>
      <c r="F29" s="2" t="s">
        <v>129</v>
      </c>
      <c r="G29" s="11">
        <v>4.375</v>
      </c>
      <c r="H29" s="10">
        <v>96</v>
      </c>
      <c r="I29" s="10">
        <f t="shared" si="2"/>
        <v>420</v>
      </c>
      <c r="J29" s="10"/>
    </row>
    <row r="30" spans="1:10" ht="24" customHeight="1" x14ac:dyDescent="0.15">
      <c r="A30" s="17"/>
      <c r="B30" s="17"/>
      <c r="C30" s="16"/>
      <c r="D30" s="10" t="s">
        <v>86</v>
      </c>
      <c r="E30" s="2" t="s">
        <v>32</v>
      </c>
      <c r="F30" s="2" t="s">
        <v>129</v>
      </c>
      <c r="G30" s="11">
        <v>8.75</v>
      </c>
      <c r="H30" s="10">
        <v>32</v>
      </c>
      <c r="I30" s="10">
        <f t="shared" si="2"/>
        <v>280</v>
      </c>
      <c r="J30" s="10"/>
    </row>
    <row r="31" spans="1:10" ht="24" customHeight="1" x14ac:dyDescent="0.15">
      <c r="A31" s="17"/>
      <c r="B31" s="17"/>
      <c r="C31" s="16"/>
      <c r="D31" s="10" t="s">
        <v>87</v>
      </c>
      <c r="E31" s="2" t="s">
        <v>33</v>
      </c>
      <c r="F31" s="2" t="s">
        <v>129</v>
      </c>
      <c r="G31" s="11">
        <v>10.625</v>
      </c>
      <c r="H31" s="10">
        <v>24</v>
      </c>
      <c r="I31" s="10">
        <f t="shared" si="2"/>
        <v>255</v>
      </c>
      <c r="J31" s="10"/>
    </row>
    <row r="32" spans="1:10" ht="24" customHeight="1" x14ac:dyDescent="0.15">
      <c r="A32" s="17"/>
      <c r="B32" s="17"/>
      <c r="C32" s="16"/>
      <c r="D32" s="10" t="s">
        <v>88</v>
      </c>
      <c r="E32" s="3" t="s">
        <v>34</v>
      </c>
      <c r="F32" s="2" t="s">
        <v>129</v>
      </c>
      <c r="G32" s="11">
        <v>13.333</v>
      </c>
      <c r="H32" s="10">
        <v>24</v>
      </c>
      <c r="I32" s="10">
        <v>320</v>
      </c>
      <c r="J32" s="10"/>
    </row>
    <row r="33" spans="1:10" ht="24" customHeight="1" x14ac:dyDescent="0.15">
      <c r="A33" s="17"/>
      <c r="B33" s="17"/>
      <c r="C33" s="16"/>
      <c r="D33" s="10" t="s">
        <v>89</v>
      </c>
      <c r="E33" s="3" t="s">
        <v>35</v>
      </c>
      <c r="F33" s="2" t="s">
        <v>129</v>
      </c>
      <c r="G33" s="13">
        <v>10.9375</v>
      </c>
      <c r="H33" s="10">
        <v>32</v>
      </c>
      <c r="I33" s="10">
        <f t="shared" si="2"/>
        <v>350</v>
      </c>
      <c r="J33" s="10"/>
    </row>
    <row r="34" spans="1:10" ht="24" customHeight="1" x14ac:dyDescent="0.15">
      <c r="A34" s="17"/>
      <c r="B34" s="17"/>
      <c r="C34" s="16"/>
      <c r="D34" s="10" t="s">
        <v>90</v>
      </c>
      <c r="E34" s="2" t="s">
        <v>36</v>
      </c>
      <c r="F34" s="2" t="s">
        <v>129</v>
      </c>
      <c r="G34" s="11">
        <v>9.5</v>
      </c>
      <c r="H34" s="10">
        <v>40</v>
      </c>
      <c r="I34" s="10">
        <f t="shared" si="2"/>
        <v>380</v>
      </c>
      <c r="J34" s="10"/>
    </row>
    <row r="35" spans="1:10" ht="24" customHeight="1" x14ac:dyDescent="0.15">
      <c r="A35" s="17"/>
      <c r="B35" s="17"/>
      <c r="C35" s="16"/>
      <c r="D35" s="10" t="s">
        <v>91</v>
      </c>
      <c r="E35" s="2" t="s">
        <v>37</v>
      </c>
      <c r="F35" s="2" t="s">
        <v>129</v>
      </c>
      <c r="G35" s="11">
        <v>11.666</v>
      </c>
      <c r="H35" s="10">
        <v>24</v>
      </c>
      <c r="I35" s="10">
        <v>280</v>
      </c>
      <c r="J35" s="10"/>
    </row>
    <row r="36" spans="1:10" ht="24" customHeight="1" x14ac:dyDescent="0.15">
      <c r="A36" s="17"/>
      <c r="B36" s="17"/>
      <c r="C36" s="16"/>
      <c r="D36" s="10" t="s">
        <v>92</v>
      </c>
      <c r="E36" s="3" t="s">
        <v>38</v>
      </c>
      <c r="F36" s="2" t="s">
        <v>129</v>
      </c>
      <c r="G36" s="11">
        <v>8</v>
      </c>
      <c r="H36" s="10">
        <v>40</v>
      </c>
      <c r="I36" s="10">
        <f t="shared" si="2"/>
        <v>320</v>
      </c>
      <c r="J36" s="10"/>
    </row>
    <row r="37" spans="1:10" ht="24" customHeight="1" x14ac:dyDescent="0.15">
      <c r="A37" s="17"/>
      <c r="B37" s="17"/>
      <c r="C37" s="16"/>
      <c r="D37" s="10" t="s">
        <v>93</v>
      </c>
      <c r="E37" s="3" t="s">
        <v>39</v>
      </c>
      <c r="F37" s="2" t="s">
        <v>129</v>
      </c>
      <c r="G37" s="11">
        <v>8</v>
      </c>
      <c r="H37" s="10">
        <v>40</v>
      </c>
      <c r="I37" s="10">
        <f t="shared" si="2"/>
        <v>320</v>
      </c>
      <c r="J37" s="10"/>
    </row>
    <row r="38" spans="1:10" ht="24" customHeight="1" x14ac:dyDescent="0.15">
      <c r="A38" s="17"/>
      <c r="B38" s="17"/>
      <c r="C38" s="16"/>
      <c r="D38" s="10" t="s">
        <v>94</v>
      </c>
      <c r="E38" s="2" t="s">
        <v>40</v>
      </c>
      <c r="F38" s="2" t="s">
        <v>129</v>
      </c>
      <c r="G38" s="11">
        <v>13.333</v>
      </c>
      <c r="H38" s="10">
        <v>24</v>
      </c>
      <c r="I38" s="10">
        <v>320</v>
      </c>
      <c r="J38" s="10"/>
    </row>
    <row r="39" spans="1:10" ht="24" customHeight="1" x14ac:dyDescent="0.15">
      <c r="A39" s="17"/>
      <c r="B39" s="17"/>
      <c r="C39" s="16"/>
      <c r="D39" s="10" t="s">
        <v>95</v>
      </c>
      <c r="E39" s="3" t="s">
        <v>41</v>
      </c>
      <c r="F39" s="2" t="s">
        <v>129</v>
      </c>
      <c r="G39" s="11">
        <v>8.75</v>
      </c>
      <c r="H39" s="10">
        <v>32</v>
      </c>
      <c r="I39" s="10">
        <f t="shared" si="2"/>
        <v>280</v>
      </c>
      <c r="J39" s="10"/>
    </row>
    <row r="40" spans="1:10" ht="24" customHeight="1" x14ac:dyDescent="0.15">
      <c r="A40" s="17"/>
      <c r="B40" s="17"/>
      <c r="C40" s="16"/>
      <c r="D40" s="10" t="s">
        <v>96</v>
      </c>
      <c r="E40" s="3" t="s">
        <v>42</v>
      </c>
      <c r="F40" s="2" t="s">
        <v>129</v>
      </c>
      <c r="G40" s="11">
        <v>8.75</v>
      </c>
      <c r="H40" s="10">
        <v>32</v>
      </c>
      <c r="I40" s="10">
        <f t="shared" si="2"/>
        <v>280</v>
      </c>
      <c r="J40" s="10"/>
    </row>
    <row r="41" spans="1:10" ht="24" customHeight="1" x14ac:dyDescent="0.15">
      <c r="A41" s="17"/>
      <c r="B41" s="17"/>
      <c r="C41" s="16"/>
      <c r="D41" s="10" t="s">
        <v>97</v>
      </c>
      <c r="E41" s="2" t="s">
        <v>43</v>
      </c>
      <c r="F41" s="2" t="s">
        <v>129</v>
      </c>
      <c r="G41" s="11">
        <v>8</v>
      </c>
      <c r="H41" s="10">
        <v>40</v>
      </c>
      <c r="I41" s="10">
        <f t="shared" si="2"/>
        <v>320</v>
      </c>
      <c r="J41" s="10"/>
    </row>
    <row r="42" spans="1:10" ht="24" customHeight="1" x14ac:dyDescent="0.15">
      <c r="A42" s="17"/>
      <c r="B42" s="17"/>
      <c r="C42" s="16"/>
      <c r="D42" s="10" t="s">
        <v>98</v>
      </c>
      <c r="E42" s="2" t="s">
        <v>44</v>
      </c>
      <c r="F42" s="2" t="s">
        <v>129</v>
      </c>
      <c r="G42" s="11">
        <v>20</v>
      </c>
      <c r="H42" s="10">
        <v>16</v>
      </c>
      <c r="I42" s="10">
        <f t="shared" si="2"/>
        <v>320</v>
      </c>
      <c r="J42" s="10"/>
    </row>
    <row r="43" spans="1:10" ht="24" customHeight="1" x14ac:dyDescent="0.15">
      <c r="A43" s="17"/>
      <c r="B43" s="17"/>
      <c r="C43" s="16"/>
      <c r="D43" s="10" t="s">
        <v>99</v>
      </c>
      <c r="E43" s="3" t="s">
        <v>45</v>
      </c>
      <c r="F43" s="2" t="s">
        <v>129</v>
      </c>
      <c r="G43" s="11">
        <v>20</v>
      </c>
      <c r="H43" s="10">
        <v>16</v>
      </c>
      <c r="I43" s="10">
        <f t="shared" si="2"/>
        <v>320</v>
      </c>
      <c r="J43" s="10"/>
    </row>
    <row r="44" spans="1:10" ht="24" customHeight="1" x14ac:dyDescent="0.15">
      <c r="A44" s="17"/>
      <c r="B44" s="17"/>
      <c r="C44" s="16"/>
      <c r="D44" s="10" t="s">
        <v>100</v>
      </c>
      <c r="E44" s="2" t="s">
        <v>46</v>
      </c>
      <c r="F44" s="2" t="s">
        <v>129</v>
      </c>
      <c r="G44" s="11">
        <v>14.583</v>
      </c>
      <c r="H44" s="10">
        <v>24</v>
      </c>
      <c r="I44" s="10">
        <v>350</v>
      </c>
      <c r="J44" s="10"/>
    </row>
    <row r="45" spans="1:10" ht="24" customHeight="1" x14ac:dyDescent="0.15">
      <c r="A45" s="17"/>
      <c r="B45" s="17"/>
      <c r="C45" s="16"/>
      <c r="D45" s="10" t="s">
        <v>101</v>
      </c>
      <c r="E45" s="2" t="s">
        <v>47</v>
      </c>
      <c r="F45" s="2" t="s">
        <v>129</v>
      </c>
      <c r="G45" s="11">
        <v>4.375</v>
      </c>
      <c r="H45" s="10">
        <v>96</v>
      </c>
      <c r="I45" s="10">
        <f t="shared" si="2"/>
        <v>420</v>
      </c>
      <c r="J45" s="10"/>
    </row>
    <row r="46" spans="1:10" ht="24" customHeight="1" x14ac:dyDescent="0.15">
      <c r="A46" s="17"/>
      <c r="B46" s="17"/>
      <c r="C46" s="16"/>
      <c r="D46" s="10" t="s">
        <v>102</v>
      </c>
      <c r="E46" s="2" t="s">
        <v>48</v>
      </c>
      <c r="F46" s="2" t="s">
        <v>129</v>
      </c>
      <c r="G46" s="11">
        <v>8.75</v>
      </c>
      <c r="H46" s="10">
        <v>144</v>
      </c>
      <c r="I46" s="10">
        <f t="shared" si="2"/>
        <v>1260</v>
      </c>
      <c r="J46" s="10"/>
    </row>
    <row r="47" spans="1:10" ht="24" customHeight="1" x14ac:dyDescent="0.15">
      <c r="A47" s="17"/>
      <c r="B47" s="17"/>
      <c r="C47" s="16"/>
      <c r="D47" s="10" t="s">
        <v>103</v>
      </c>
      <c r="E47" s="3" t="s">
        <v>49</v>
      </c>
      <c r="F47" s="2" t="s">
        <v>129</v>
      </c>
      <c r="G47" s="11">
        <v>17.5</v>
      </c>
      <c r="H47" s="10">
        <v>24</v>
      </c>
      <c r="I47" s="10">
        <f t="shared" si="2"/>
        <v>420</v>
      </c>
      <c r="J47" s="10"/>
    </row>
    <row r="48" spans="1:10" ht="24" customHeight="1" x14ac:dyDescent="0.15">
      <c r="A48" s="17"/>
      <c r="B48" s="17"/>
      <c r="C48" s="16"/>
      <c r="D48" s="10" t="s">
        <v>104</v>
      </c>
      <c r="E48" s="3" t="s">
        <v>50</v>
      </c>
      <c r="F48" s="2" t="s">
        <v>129</v>
      </c>
      <c r="G48" s="11">
        <v>7.2919999999999998</v>
      </c>
      <c r="H48" s="10">
        <v>48</v>
      </c>
      <c r="I48" s="10">
        <v>350</v>
      </c>
      <c r="J48" s="10"/>
    </row>
    <row r="49" spans="1:10" ht="24" customHeight="1" x14ac:dyDescent="0.15">
      <c r="A49" s="17"/>
      <c r="B49" s="17"/>
      <c r="C49" s="16"/>
      <c r="D49" s="10" t="s">
        <v>105</v>
      </c>
      <c r="E49" s="3" t="s">
        <v>51</v>
      </c>
      <c r="F49" s="3" t="s">
        <v>129</v>
      </c>
      <c r="G49" s="11">
        <v>42</v>
      </c>
      <c r="H49" s="3">
        <v>500</v>
      </c>
      <c r="I49" s="10">
        <f t="shared" si="2"/>
        <v>21000</v>
      </c>
      <c r="J49" s="2" t="s">
        <v>114</v>
      </c>
    </row>
  </sheetData>
  <mergeCells count="12">
    <mergeCell ref="A15:A23"/>
    <mergeCell ref="B15:B23"/>
    <mergeCell ref="A24:A49"/>
    <mergeCell ref="B24:B49"/>
    <mergeCell ref="C15:C23"/>
    <mergeCell ref="C24:C49"/>
    <mergeCell ref="A1:J1"/>
    <mergeCell ref="A13:A14"/>
    <mergeCell ref="B13:B14"/>
    <mergeCell ref="C10:C12"/>
    <mergeCell ref="A3:A12"/>
    <mergeCell ref="B3:B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Baoo</cp:lastModifiedBy>
  <cp:lastPrinted>2021-02-01T05:33:04Z</cp:lastPrinted>
  <dcterms:created xsi:type="dcterms:W3CDTF">2020-04-15T02:55:00Z</dcterms:created>
  <dcterms:modified xsi:type="dcterms:W3CDTF">2021-02-05T05:17:05Z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