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车辆维修(序号需对应，日期格式xxxx-xx-xx)" sheetId="1" r:id="rId1"/>
    <sheet name="工时费" sheetId="2" r:id="rId2"/>
    <sheet name="材料费" sheetId="3" r:id="rId3"/>
  </sheets>
  <definedNames>
    <definedName name="_xlnm._FilterDatabase" localSheetId="0" hidden="1">'车辆维修(序号需对应，日期格式xxxx-xx-xx)'!$A$1:$Q$16</definedName>
    <definedName name="_xlnm._FilterDatabase" localSheetId="1" hidden="1">'工时费'!$A$1:$I$15</definedName>
    <definedName name="_xlnm._FilterDatabase" localSheetId="2" hidden="1">'材料费'!$A$1:$O$105</definedName>
  </definedNames>
  <calcPr fullCalcOnLoad="1"/>
</workbook>
</file>

<file path=xl/sharedStrings.xml><?xml version="1.0" encoding="utf-8"?>
<sst xmlns="http://schemas.openxmlformats.org/spreadsheetml/2006/main" count="110" uniqueCount="70">
  <si>
    <t>序号</t>
  </si>
  <si>
    <t>车牌号</t>
  </si>
  <si>
    <t>里程显示值</t>
  </si>
  <si>
    <t>底盘号码</t>
  </si>
  <si>
    <t>启动时间</t>
  </si>
  <si>
    <t>电话号码</t>
  </si>
  <si>
    <t>车型</t>
  </si>
  <si>
    <t>进场日期</t>
  </si>
  <si>
    <t>驾驶员</t>
  </si>
  <si>
    <t>发动机号</t>
  </si>
  <si>
    <t>交车日期</t>
  </si>
  <si>
    <t>其他费</t>
  </si>
  <si>
    <t>其他费说明</t>
  </si>
  <si>
    <t>工时费</t>
  </si>
  <si>
    <t>工时费说明</t>
  </si>
  <si>
    <t>材料费</t>
  </si>
  <si>
    <t>材料费说明</t>
  </si>
  <si>
    <t>浙BC815U</t>
  </si>
  <si>
    <t>LSGUA84B7CE017088</t>
  </si>
  <si>
    <t>别克GL8</t>
  </si>
  <si>
    <t>维修项目</t>
  </si>
  <si>
    <t>结算工时</t>
  </si>
  <si>
    <t>工时单价</t>
  </si>
  <si>
    <t>优惠率</t>
  </si>
  <si>
    <t>金额</t>
  </si>
  <si>
    <t>备注</t>
  </si>
  <si>
    <t>更换火花塞</t>
  </si>
  <si>
    <t>清洗节气门体及进气歧管</t>
  </si>
  <si>
    <t>更换三元催化器</t>
  </si>
  <si>
    <t>保养</t>
  </si>
  <si>
    <t>更换空气格</t>
  </si>
  <si>
    <t>更换空调格</t>
  </si>
  <si>
    <t>更换下摆臂</t>
  </si>
  <si>
    <t>更换发动机支架</t>
  </si>
  <si>
    <t>更换碳罐电磁阀</t>
  </si>
  <si>
    <t>拆装进气支管</t>
  </si>
  <si>
    <t>更换空气流理计</t>
  </si>
  <si>
    <t>材料名称</t>
  </si>
  <si>
    <t>厂牌</t>
  </si>
  <si>
    <t>规格</t>
  </si>
  <si>
    <t>型号</t>
  </si>
  <si>
    <t>产地</t>
  </si>
  <si>
    <t>进价</t>
  </si>
  <si>
    <t>数量</t>
  </si>
  <si>
    <t>服务费率</t>
  </si>
  <si>
    <t>售价</t>
  </si>
  <si>
    <t>单位</t>
  </si>
  <si>
    <t>市场价</t>
  </si>
  <si>
    <t>节约金额</t>
  </si>
  <si>
    <t>节约率</t>
  </si>
  <si>
    <t>机油嘉实多金嘉护</t>
  </si>
  <si>
    <t>升</t>
  </si>
  <si>
    <t>机油格</t>
  </si>
  <si>
    <t>个</t>
  </si>
  <si>
    <t>清洗剂</t>
  </si>
  <si>
    <t>瓶</t>
  </si>
  <si>
    <t>发动机机脚后</t>
  </si>
  <si>
    <t>空调格</t>
  </si>
  <si>
    <t>下摆臂R</t>
  </si>
  <si>
    <t>下摆臂L</t>
  </si>
  <si>
    <t>空气格</t>
  </si>
  <si>
    <t>防冻液</t>
  </si>
  <si>
    <t>碳罐电磁阀</t>
  </si>
  <si>
    <t>空气流量器</t>
  </si>
  <si>
    <t>摇控电池</t>
  </si>
  <si>
    <t>块</t>
  </si>
  <si>
    <t>钥匙外壳</t>
  </si>
  <si>
    <t>套</t>
  </si>
  <si>
    <t>火花塞</t>
  </si>
  <si>
    <t>三元催化器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</si>
</sst>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yyyy\-mm\-dd"/>
    <numFmt numFmtId="182" formatCode="0.00_);[Red]\(0.00\)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40" fillId="0" borderId="0" xfId="0" applyNumberFormat="1" applyFont="1" applyAlignment="1">
      <alignment/>
    </xf>
    <xf numFmtId="181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right"/>
    </xf>
    <xf numFmtId="49" fontId="40" fillId="0" borderId="0" xfId="0" applyNumberFormat="1" applyFont="1" applyAlignment="1">
      <alignment/>
    </xf>
    <xf numFmtId="181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center"/>
    </xf>
    <xf numFmtId="182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2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5" zoomScaleNormal="115" workbookViewId="0" topLeftCell="B1">
      <selection activeCell="K12" sqref="K12"/>
    </sheetView>
  </sheetViews>
  <sheetFormatPr defaultColWidth="8.8515625" defaultRowHeight="12.75"/>
  <cols>
    <col min="1" max="1" width="4.57421875" style="11" customWidth="1"/>
    <col min="2" max="2" width="10.57421875" style="11" customWidth="1"/>
    <col min="3" max="3" width="7.8515625" style="12" customWidth="1"/>
    <col min="4" max="4" width="19.8515625" style="11" customWidth="1"/>
    <col min="5" max="5" width="11.8515625" style="13" customWidth="1"/>
    <col min="6" max="6" width="13.421875" style="14" customWidth="1"/>
    <col min="7" max="7" width="12.140625" style="11" customWidth="1"/>
    <col min="8" max="8" width="11.140625" style="13" customWidth="1"/>
    <col min="9" max="9" width="8.140625" style="11" customWidth="1"/>
    <col min="10" max="10" width="12.28125" style="1" customWidth="1"/>
    <col min="11" max="11" width="11.7109375" style="13" customWidth="1"/>
    <col min="12" max="12" width="9.140625" style="15" customWidth="1"/>
    <col min="13" max="13" width="12.7109375" style="11" customWidth="1"/>
    <col min="14" max="14" width="9.00390625" style="16" customWidth="1"/>
    <col min="15" max="15" width="13.28125" style="11" customWidth="1"/>
    <col min="16" max="16" width="10.7109375" style="16" customWidth="1"/>
    <col min="17" max="17" width="11.8515625" style="11" customWidth="1"/>
    <col min="18" max="18" width="9.140625" style="11" customWidth="1"/>
  </cols>
  <sheetData>
    <row r="1" spans="1:17" ht="12.75">
      <c r="A1" s="17" t="s">
        <v>0</v>
      </c>
      <c r="B1" s="4" t="s">
        <v>1</v>
      </c>
      <c r="C1" s="4" t="s">
        <v>2</v>
      </c>
      <c r="D1" s="4" t="s">
        <v>3</v>
      </c>
      <c r="E1" s="18" t="s">
        <v>4</v>
      </c>
      <c r="F1" s="19" t="s">
        <v>5</v>
      </c>
      <c r="G1" s="4" t="s">
        <v>6</v>
      </c>
      <c r="H1" s="18" t="s">
        <v>7</v>
      </c>
      <c r="I1" s="4" t="s">
        <v>8</v>
      </c>
      <c r="J1" s="4" t="s">
        <v>9</v>
      </c>
      <c r="K1" s="18" t="s">
        <v>10</v>
      </c>
      <c r="L1" s="33" t="s">
        <v>11</v>
      </c>
      <c r="M1" s="4" t="s">
        <v>12</v>
      </c>
      <c r="N1" s="34" t="s">
        <v>13</v>
      </c>
      <c r="O1" s="17" t="s">
        <v>14</v>
      </c>
      <c r="P1" s="34" t="s">
        <v>15</v>
      </c>
      <c r="Q1" s="17" t="s">
        <v>16</v>
      </c>
    </row>
    <row r="2" spans="1:17" ht="13.5" customHeight="1">
      <c r="A2" s="6">
        <v>1</v>
      </c>
      <c r="B2" s="7" t="s">
        <v>17</v>
      </c>
      <c r="C2" s="20">
        <v>118135</v>
      </c>
      <c r="D2" s="7" t="s">
        <v>18</v>
      </c>
      <c r="E2" s="21">
        <v>44941</v>
      </c>
      <c r="F2" s="22">
        <v>13805864578</v>
      </c>
      <c r="G2" s="23" t="s">
        <v>19</v>
      </c>
      <c r="H2" s="21">
        <v>44941</v>
      </c>
      <c r="I2" s="7"/>
      <c r="J2" s="23"/>
      <c r="K2" s="21">
        <v>44943</v>
      </c>
      <c r="L2" s="23"/>
      <c r="M2" s="23"/>
      <c r="N2" s="35">
        <v>780</v>
      </c>
      <c r="O2" s="23"/>
      <c r="P2" s="35">
        <v>8452.5</v>
      </c>
      <c r="Q2" s="17"/>
    </row>
    <row r="3" spans="1:16" ht="12.75">
      <c r="A3" s="6"/>
      <c r="B3" s="7"/>
      <c r="C3" s="20"/>
      <c r="D3" s="7"/>
      <c r="E3" s="21"/>
      <c r="F3" s="22"/>
      <c r="G3" s="23"/>
      <c r="H3" s="21"/>
      <c r="I3" s="7"/>
      <c r="J3" s="23"/>
      <c r="K3" s="21"/>
      <c r="L3" s="23"/>
      <c r="M3" s="23"/>
      <c r="N3" s="35"/>
      <c r="P3" s="36"/>
    </row>
    <row r="4" spans="1:16" ht="12.75">
      <c r="A4" s="6"/>
      <c r="B4" s="7"/>
      <c r="C4" s="7"/>
      <c r="D4" s="7"/>
      <c r="E4" s="21"/>
      <c r="F4" s="22"/>
      <c r="G4" s="23"/>
      <c r="H4" s="21"/>
      <c r="I4" s="7"/>
      <c r="J4" s="7"/>
      <c r="K4" s="21"/>
      <c r="L4" s="7"/>
      <c r="M4" s="7"/>
      <c r="N4" s="35"/>
      <c r="O4" s="7"/>
      <c r="P4" s="35"/>
    </row>
    <row r="5" spans="1:16" ht="12.75">
      <c r="A5" s="6"/>
      <c r="B5" s="7"/>
      <c r="C5" s="7"/>
      <c r="D5" s="7"/>
      <c r="E5" s="21"/>
      <c r="F5" s="22"/>
      <c r="G5" s="23"/>
      <c r="H5" s="21"/>
      <c r="I5" s="7"/>
      <c r="J5" s="23"/>
      <c r="K5" s="21"/>
      <c r="L5" s="23"/>
      <c r="M5" s="23"/>
      <c r="N5" s="35"/>
      <c r="O5" s="23"/>
      <c r="P5" s="35"/>
    </row>
    <row r="6" spans="1:16" ht="12.75">
      <c r="A6" s="6"/>
      <c r="B6" s="7"/>
      <c r="C6" s="20"/>
      <c r="D6" s="7"/>
      <c r="E6" s="24"/>
      <c r="F6" s="22"/>
      <c r="G6" s="23"/>
      <c r="H6" s="24"/>
      <c r="I6" s="10"/>
      <c r="J6" s="37"/>
      <c r="K6" s="24"/>
      <c r="L6" s="37"/>
      <c r="M6" s="37"/>
      <c r="N6" s="38"/>
      <c r="O6" s="39"/>
      <c r="P6" s="38"/>
    </row>
    <row r="7" spans="1:18" s="10" customFormat="1" ht="12.75">
      <c r="A7" s="25"/>
      <c r="C7" s="25"/>
      <c r="D7" s="26"/>
      <c r="E7" s="24"/>
      <c r="F7" s="27"/>
      <c r="H7" s="24"/>
      <c r="J7" s="37"/>
      <c r="K7" s="24"/>
      <c r="L7" s="40"/>
      <c r="M7"/>
      <c r="N7" s="38"/>
      <c r="P7" s="38"/>
      <c r="Q7" s="17"/>
      <c r="R7" s="17"/>
    </row>
    <row r="8" spans="1:18" s="10" customFormat="1" ht="12.75">
      <c r="A8" s="25"/>
      <c r="C8" s="25"/>
      <c r="D8" s="26"/>
      <c r="E8" s="24"/>
      <c r="F8" s="27"/>
      <c r="H8" s="24"/>
      <c r="J8" s="41"/>
      <c r="K8" s="24"/>
      <c r="L8" s="40"/>
      <c r="M8"/>
      <c r="N8" s="38"/>
      <c r="P8" s="38"/>
      <c r="Q8" s="17"/>
      <c r="R8" s="17"/>
    </row>
    <row r="9" spans="1:18" s="10" customFormat="1" ht="12.75">
      <c r="A9" s="25"/>
      <c r="C9" s="25"/>
      <c r="D9" s="26"/>
      <c r="E9" s="24"/>
      <c r="F9" s="27"/>
      <c r="H9" s="24"/>
      <c r="I9" s="26"/>
      <c r="J9" s="37"/>
      <c r="K9" s="24"/>
      <c r="L9" s="40"/>
      <c r="M9"/>
      <c r="N9" s="38"/>
      <c r="P9" s="38"/>
      <c r="Q9" s="17"/>
      <c r="R9" s="17"/>
    </row>
    <row r="10" spans="1:18" s="10" customFormat="1" ht="12.75">
      <c r="A10" s="25"/>
      <c r="C10" s="25"/>
      <c r="D10" s="26"/>
      <c r="E10" s="24"/>
      <c r="F10" s="27"/>
      <c r="H10" s="24"/>
      <c r="I10" s="26"/>
      <c r="J10" s="37"/>
      <c r="K10" s="24"/>
      <c r="L10" s="40"/>
      <c r="M10"/>
      <c r="N10" s="38"/>
      <c r="P10" s="38"/>
      <c r="Q10" s="17"/>
      <c r="R10" s="17"/>
    </row>
    <row r="11" spans="1:18" s="10" customFormat="1" ht="12.75">
      <c r="A11" s="25"/>
      <c r="C11" s="25"/>
      <c r="D11" s="26"/>
      <c r="E11" s="24"/>
      <c r="F11" s="27"/>
      <c r="H11" s="24"/>
      <c r="I11" s="26"/>
      <c r="J11" s="37"/>
      <c r="K11" s="24"/>
      <c r="L11" s="40"/>
      <c r="M11"/>
      <c r="N11" s="38"/>
      <c r="P11" s="38"/>
      <c r="Q11" s="17"/>
      <c r="R11" s="17"/>
    </row>
    <row r="12" spans="1:18" s="10" customFormat="1" ht="12.75">
      <c r="A12" s="25"/>
      <c r="C12" s="25"/>
      <c r="D12" s="26"/>
      <c r="E12" s="24"/>
      <c r="F12" s="27"/>
      <c r="H12" s="24"/>
      <c r="I12" s="26"/>
      <c r="J12" s="37"/>
      <c r="K12" s="24"/>
      <c r="L12" s="40"/>
      <c r="M12"/>
      <c r="N12" s="38"/>
      <c r="P12" s="38"/>
      <c r="Q12" s="17"/>
      <c r="R12" s="17"/>
    </row>
    <row r="13" spans="1:18" s="10" customFormat="1" ht="12.75">
      <c r="A13" s="25"/>
      <c r="C13" s="25"/>
      <c r="D13" s="26"/>
      <c r="E13" s="24"/>
      <c r="F13" s="27"/>
      <c r="H13" s="24"/>
      <c r="I13" s="26"/>
      <c r="J13" s="37"/>
      <c r="K13" s="24"/>
      <c r="L13" s="40"/>
      <c r="M13"/>
      <c r="N13" s="38"/>
      <c r="P13" s="38"/>
      <c r="Q13" s="17"/>
      <c r="R13" s="17"/>
    </row>
    <row r="14" spans="1:18" s="10" customFormat="1" ht="12.75">
      <c r="A14" s="25"/>
      <c r="C14" s="25"/>
      <c r="D14" s="26"/>
      <c r="E14" s="24"/>
      <c r="F14" s="27"/>
      <c r="H14" s="24"/>
      <c r="I14" s="26"/>
      <c r="J14" s="37"/>
      <c r="K14" s="24"/>
      <c r="L14" s="40"/>
      <c r="M14"/>
      <c r="N14" s="38"/>
      <c r="O14" s="42"/>
      <c r="P14" s="38"/>
      <c r="Q14" s="17"/>
      <c r="R14" s="17"/>
    </row>
    <row r="15" spans="1:18" s="10" customFormat="1" ht="12.75">
      <c r="A15" s="25"/>
      <c r="C15" s="25"/>
      <c r="D15" s="26"/>
      <c r="E15" s="24"/>
      <c r="F15" s="27"/>
      <c r="H15" s="24"/>
      <c r="I15" s="26"/>
      <c r="J15" s="37"/>
      <c r="K15" s="24"/>
      <c r="L15" s="40"/>
      <c r="M15"/>
      <c r="N15" s="38"/>
      <c r="P15" s="38"/>
      <c r="Q15" s="17"/>
      <c r="R15" s="17"/>
    </row>
    <row r="16" spans="1:18" s="10" customFormat="1" ht="12.75">
      <c r="A16" s="25"/>
      <c r="C16" s="25"/>
      <c r="D16" s="26"/>
      <c r="E16" s="24"/>
      <c r="F16" s="27"/>
      <c r="H16" s="24"/>
      <c r="I16" s="26"/>
      <c r="J16" s="37"/>
      <c r="K16" s="24"/>
      <c r="L16" s="40"/>
      <c r="M16"/>
      <c r="N16" s="38"/>
      <c r="P16" s="38"/>
      <c r="Q16" s="17"/>
      <c r="R16" s="17"/>
    </row>
    <row r="17" spans="1:15" ht="12.75">
      <c r="A17" s="28"/>
      <c r="B17" s="29"/>
      <c r="C17" s="9"/>
      <c r="D17" s="29"/>
      <c r="E17" s="30"/>
      <c r="F17" s="31"/>
      <c r="G17" s="29"/>
      <c r="H17" s="30"/>
      <c r="I17" s="29"/>
      <c r="J17" s="9"/>
      <c r="K17" s="30"/>
      <c r="L17" s="43"/>
      <c r="O17" s="44"/>
    </row>
    <row r="18" spans="1:12" ht="12.75">
      <c r="A18" s="28"/>
      <c r="B18" s="29"/>
      <c r="C18" s="9"/>
      <c r="D18" s="29"/>
      <c r="E18" s="30"/>
      <c r="F18" s="31"/>
      <c r="G18" s="29"/>
      <c r="H18" s="30"/>
      <c r="I18" s="29"/>
      <c r="J18" s="9"/>
      <c r="K18" s="30"/>
      <c r="L18" s="43"/>
    </row>
    <row r="19" spans="1:12" ht="12.75">
      <c r="A19" s="28"/>
      <c r="B19" s="29"/>
      <c r="C19" s="9"/>
      <c r="D19" s="29"/>
      <c r="E19" s="30"/>
      <c r="F19" s="31"/>
      <c r="G19" s="29"/>
      <c r="H19" s="30"/>
      <c r="I19" s="29"/>
      <c r="J19" s="9"/>
      <c r="K19" s="30"/>
      <c r="L19" s="43"/>
    </row>
    <row r="20" spans="1:12" ht="12.75">
      <c r="A20" s="28"/>
      <c r="B20" s="29"/>
      <c r="C20" s="9"/>
      <c r="D20" s="29"/>
      <c r="E20" s="30"/>
      <c r="F20" s="31"/>
      <c r="G20" s="29"/>
      <c r="H20" s="30"/>
      <c r="I20" s="29"/>
      <c r="J20" s="9"/>
      <c r="K20" s="30"/>
      <c r="L20" s="43"/>
    </row>
    <row r="21" spans="1:12" ht="12.75">
      <c r="A21" s="28"/>
      <c r="B21" s="29"/>
      <c r="C21" s="9"/>
      <c r="D21" s="29"/>
      <c r="E21" s="30"/>
      <c r="F21" s="31"/>
      <c r="G21" s="29"/>
      <c r="H21" s="30"/>
      <c r="I21" s="29"/>
      <c r="J21" s="9"/>
      <c r="K21" s="30"/>
      <c r="L21" s="43"/>
    </row>
    <row r="22" spans="1:12" ht="12.75">
      <c r="A22" s="29"/>
      <c r="B22" s="29"/>
      <c r="C22" s="9"/>
      <c r="D22" s="29"/>
      <c r="E22" s="30"/>
      <c r="F22" s="31"/>
      <c r="G22" s="29"/>
      <c r="H22" s="30"/>
      <c r="I22" s="29"/>
      <c r="J22" s="9"/>
      <c r="K22" s="30"/>
      <c r="L22" s="43"/>
    </row>
    <row r="23" spans="1:12" ht="12.75">
      <c r="A23" s="29"/>
      <c r="B23" s="29"/>
      <c r="C23" s="9"/>
      <c r="D23" s="29"/>
      <c r="E23" s="30"/>
      <c r="F23" s="31"/>
      <c r="G23" s="29"/>
      <c r="H23" s="30"/>
      <c r="I23" s="29"/>
      <c r="J23" s="9"/>
      <c r="K23" s="30"/>
      <c r="L23" s="43"/>
    </row>
    <row r="24" spans="1:12" ht="12.75">
      <c r="A24" s="29"/>
      <c r="B24" s="29"/>
      <c r="C24" s="9"/>
      <c r="D24" s="29"/>
      <c r="E24" s="30"/>
      <c r="F24" s="31"/>
      <c r="G24" s="29"/>
      <c r="H24" s="30"/>
      <c r="I24" s="29"/>
      <c r="J24" s="9"/>
      <c r="K24" s="30"/>
      <c r="L24" s="43"/>
    </row>
    <row r="25" spans="1:12" ht="12.75">
      <c r="A25" s="29"/>
      <c r="B25" s="29"/>
      <c r="C25" s="9"/>
      <c r="D25" s="29"/>
      <c r="E25" s="30"/>
      <c r="F25" s="31"/>
      <c r="G25" s="29"/>
      <c r="H25" s="30"/>
      <c r="I25" s="29"/>
      <c r="J25" s="9"/>
      <c r="K25" s="30"/>
      <c r="L25" s="43"/>
    </row>
    <row r="26" spans="2:12" ht="12.75">
      <c r="B26" s="29"/>
      <c r="C26" s="9"/>
      <c r="D26" s="29"/>
      <c r="E26" s="30"/>
      <c r="F26" s="31"/>
      <c r="G26" s="29"/>
      <c r="H26" s="30"/>
      <c r="I26" s="29"/>
      <c r="J26" s="9"/>
      <c r="K26" s="30"/>
      <c r="L26" s="43"/>
    </row>
    <row r="27" spans="2:12" ht="12.75">
      <c r="B27" s="29"/>
      <c r="C27" s="9"/>
      <c r="D27" s="29"/>
      <c r="E27" s="30"/>
      <c r="F27" s="31"/>
      <c r="G27" s="29"/>
      <c r="H27" s="30"/>
      <c r="I27" s="29"/>
      <c r="J27" s="9"/>
      <c r="K27" s="30"/>
      <c r="L27" s="43"/>
    </row>
    <row r="28" spans="2:12" ht="12.75">
      <c r="B28" s="29"/>
      <c r="C28" s="9"/>
      <c r="D28" s="29"/>
      <c r="E28" s="30"/>
      <c r="F28" s="31"/>
      <c r="G28" s="29"/>
      <c r="H28" s="30"/>
      <c r="I28" s="29"/>
      <c r="J28" s="9"/>
      <c r="K28" s="30"/>
      <c r="L28" s="43"/>
    </row>
    <row r="29" spans="2:12" ht="12.75">
      <c r="B29" s="29"/>
      <c r="C29" s="9"/>
      <c r="D29" s="29"/>
      <c r="E29" s="30"/>
      <c r="F29" s="31"/>
      <c r="G29" s="29"/>
      <c r="H29" s="30"/>
      <c r="I29" s="29"/>
      <c r="J29" s="9"/>
      <c r="K29" s="30"/>
      <c r="L29" s="43"/>
    </row>
    <row r="30" spans="2:12" ht="12.75">
      <c r="B30" s="29"/>
      <c r="C30" s="9"/>
      <c r="D30" s="29"/>
      <c r="E30" s="30"/>
      <c r="F30" s="31"/>
      <c r="G30" s="29"/>
      <c r="H30" s="30"/>
      <c r="I30" s="29"/>
      <c r="J30" s="9"/>
      <c r="K30" s="30"/>
      <c r="L30" s="43"/>
    </row>
    <row r="31" spans="2:12" ht="12.75">
      <c r="B31" s="29"/>
      <c r="C31" s="9"/>
      <c r="D31" s="29"/>
      <c r="E31" s="30"/>
      <c r="F31" s="31"/>
      <c r="G31" s="29"/>
      <c r="H31" s="30"/>
      <c r="I31" s="29"/>
      <c r="J31" s="9"/>
      <c r="K31" s="30"/>
      <c r="L31" s="43"/>
    </row>
    <row r="32" spans="2:12" ht="12.75">
      <c r="B32" s="29"/>
      <c r="C32" s="9"/>
      <c r="D32" s="29"/>
      <c r="E32" s="30"/>
      <c r="F32" s="31"/>
      <c r="G32" s="29"/>
      <c r="H32" s="30"/>
      <c r="I32" s="29"/>
      <c r="J32" s="9"/>
      <c r="K32" s="30"/>
      <c r="L32" s="43"/>
    </row>
    <row r="33" spans="2:12" ht="12.75">
      <c r="B33" s="29"/>
      <c r="C33" s="9"/>
      <c r="D33" s="29"/>
      <c r="E33" s="30"/>
      <c r="F33" s="31"/>
      <c r="G33" s="29"/>
      <c r="H33" s="30"/>
      <c r="I33" s="29"/>
      <c r="J33" s="9"/>
      <c r="K33" s="30"/>
      <c r="L33" s="43"/>
    </row>
    <row r="34" spans="2:12" ht="12.75">
      <c r="B34" s="29"/>
      <c r="C34" s="9"/>
      <c r="D34" s="29"/>
      <c r="E34" s="30"/>
      <c r="F34" s="31"/>
      <c r="G34" s="29"/>
      <c r="H34" s="30"/>
      <c r="I34" s="29"/>
      <c r="J34" s="9"/>
      <c r="K34" s="30"/>
      <c r="L34" s="43"/>
    </row>
    <row r="35" spans="2:12" ht="12.75">
      <c r="B35" s="29"/>
      <c r="C35" s="9"/>
      <c r="D35" s="29"/>
      <c r="E35" s="30"/>
      <c r="F35" s="31"/>
      <c r="G35" s="29"/>
      <c r="H35" s="30"/>
      <c r="I35" s="29"/>
      <c r="J35" s="9"/>
      <c r="K35" s="30"/>
      <c r="L35" s="43"/>
    </row>
    <row r="36" spans="2:12" ht="12.75">
      <c r="B36" s="29"/>
      <c r="C36" s="9"/>
      <c r="D36" s="29"/>
      <c r="E36" s="30"/>
      <c r="F36" s="31"/>
      <c r="G36" s="29"/>
      <c r="H36" s="30"/>
      <c r="I36" s="29"/>
      <c r="J36" s="9"/>
      <c r="K36" s="30"/>
      <c r="L36" s="43"/>
    </row>
    <row r="37" spans="2:12" ht="12.75">
      <c r="B37" s="29"/>
      <c r="C37" s="9"/>
      <c r="D37" s="29"/>
      <c r="E37" s="30"/>
      <c r="F37" s="31"/>
      <c r="G37" s="29"/>
      <c r="H37" s="30"/>
      <c r="I37" s="29"/>
      <c r="J37" s="9"/>
      <c r="K37" s="30"/>
      <c r="L37" s="43"/>
    </row>
    <row r="38" spans="2:12" ht="12.75">
      <c r="B38" s="29"/>
      <c r="C38" s="9"/>
      <c r="D38" s="29"/>
      <c r="E38" s="30"/>
      <c r="F38" s="31"/>
      <c r="G38" s="29"/>
      <c r="H38" s="30"/>
      <c r="I38" s="29"/>
      <c r="J38" s="9"/>
      <c r="K38" s="30"/>
      <c r="L38" s="43"/>
    </row>
    <row r="39" spans="2:12" ht="12.75">
      <c r="B39" s="29"/>
      <c r="C39" s="9"/>
      <c r="D39" s="29"/>
      <c r="E39" s="30"/>
      <c r="F39" s="31"/>
      <c r="G39" s="29"/>
      <c r="H39" s="30"/>
      <c r="I39" s="29"/>
      <c r="J39" s="9"/>
      <c r="K39" s="30"/>
      <c r="L39" s="43"/>
    </row>
    <row r="40" spans="2:12" ht="12.75">
      <c r="B40" s="29"/>
      <c r="C40" s="9"/>
      <c r="D40" s="29"/>
      <c r="E40" s="30"/>
      <c r="F40" s="31"/>
      <c r="G40" s="29"/>
      <c r="H40" s="30"/>
      <c r="I40" s="29"/>
      <c r="J40" s="9"/>
      <c r="K40" s="30"/>
      <c r="L40" s="43"/>
    </row>
    <row r="41" spans="2:12" ht="12.75">
      <c r="B41" s="29"/>
      <c r="C41" s="9"/>
      <c r="D41" s="29"/>
      <c r="E41" s="30"/>
      <c r="F41" s="31"/>
      <c r="G41" s="29"/>
      <c r="H41" s="30"/>
      <c r="I41" s="29"/>
      <c r="J41" s="9"/>
      <c r="K41" s="30"/>
      <c r="L41" s="43"/>
    </row>
    <row r="42" spans="2:12" ht="12.75">
      <c r="B42" s="29"/>
      <c r="C42" s="9"/>
      <c r="D42" s="29"/>
      <c r="E42" s="30"/>
      <c r="F42" s="31"/>
      <c r="G42" s="29"/>
      <c r="H42" s="30"/>
      <c r="I42" s="29"/>
      <c r="J42" s="9"/>
      <c r="K42" s="30"/>
      <c r="L42" s="43"/>
    </row>
    <row r="43" spans="2:12" ht="12.75">
      <c r="B43" s="29"/>
      <c r="C43" s="9"/>
      <c r="D43" s="29"/>
      <c r="E43" s="30"/>
      <c r="F43" s="31"/>
      <c r="G43" s="29"/>
      <c r="H43" s="30"/>
      <c r="I43" s="29"/>
      <c r="J43" s="9"/>
      <c r="K43" s="30"/>
      <c r="L43" s="43"/>
    </row>
    <row r="44" spans="2:12" ht="12.75">
      <c r="B44" s="29"/>
      <c r="C44" s="9"/>
      <c r="D44" s="29"/>
      <c r="E44" s="30"/>
      <c r="F44" s="31"/>
      <c r="G44" s="29"/>
      <c r="H44" s="30"/>
      <c r="I44" s="29"/>
      <c r="J44" s="9"/>
      <c r="K44" s="30"/>
      <c r="L44" s="43"/>
    </row>
    <row r="45" spans="2:12" ht="12.75">
      <c r="B45" s="29"/>
      <c r="C45" s="9"/>
      <c r="D45" s="29"/>
      <c r="E45" s="30"/>
      <c r="F45" s="31"/>
      <c r="G45" s="29"/>
      <c r="H45" s="30"/>
      <c r="I45" s="29"/>
      <c r="J45" s="9"/>
      <c r="K45" s="30"/>
      <c r="L45" s="43"/>
    </row>
    <row r="46" spans="2:12" ht="12.75">
      <c r="B46" s="29"/>
      <c r="C46" s="9"/>
      <c r="D46" s="29"/>
      <c r="E46" s="30"/>
      <c r="F46" s="31"/>
      <c r="G46" s="29"/>
      <c r="H46" s="30"/>
      <c r="I46" s="29"/>
      <c r="J46" s="9"/>
      <c r="K46" s="30"/>
      <c r="L46" s="43"/>
    </row>
    <row r="47" spans="2:12" ht="12.75">
      <c r="B47" s="29"/>
      <c r="C47" s="9"/>
      <c r="D47" s="29"/>
      <c r="E47" s="30"/>
      <c r="F47" s="31"/>
      <c r="G47" s="29"/>
      <c r="H47" s="30"/>
      <c r="I47" s="29"/>
      <c r="J47" s="9"/>
      <c r="K47" s="30"/>
      <c r="L47" s="43"/>
    </row>
    <row r="48" spans="2:12" ht="12.75">
      <c r="B48" s="29"/>
      <c r="C48" s="9"/>
      <c r="D48" s="29"/>
      <c r="E48" s="30"/>
      <c r="F48" s="31"/>
      <c r="G48" s="29"/>
      <c r="H48" s="30"/>
      <c r="I48" s="29"/>
      <c r="J48" s="9"/>
      <c r="K48" s="30"/>
      <c r="L48" s="43"/>
    </row>
    <row r="49" spans="2:12" ht="12.75">
      <c r="B49" s="29"/>
      <c r="C49" s="9"/>
      <c r="D49" s="29"/>
      <c r="E49" s="30"/>
      <c r="F49" s="32"/>
      <c r="G49" s="29"/>
      <c r="H49" s="30"/>
      <c r="I49" s="29"/>
      <c r="J49" s="9"/>
      <c r="K49" s="30"/>
      <c r="L49" s="43"/>
    </row>
  </sheetData>
  <sheetProtection/>
  <autoFilter ref="A1:Q16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1" sqref="G1:G65536"/>
    </sheetView>
  </sheetViews>
  <sheetFormatPr defaultColWidth="9.140625" defaultRowHeight="12.75"/>
  <cols>
    <col min="1" max="1" width="4.8515625" style="1" customWidth="1"/>
    <col min="2" max="2" width="11.28125" style="1" customWidth="1"/>
    <col min="3" max="3" width="27.140625" style="1" customWidth="1"/>
    <col min="4" max="6" width="9.140625" style="2" customWidth="1"/>
    <col min="7" max="7" width="9.7109375" style="2" bestFit="1" customWidth="1"/>
    <col min="8" max="9" width="9.140625" style="1" customWidth="1"/>
    <col min="10" max="16384" width="9.140625" style="3" customWidth="1"/>
  </cols>
  <sheetData>
    <row r="1" spans="1:8" ht="12.75">
      <c r="A1" s="4" t="s">
        <v>0</v>
      </c>
      <c r="B1" s="4" t="s">
        <v>1</v>
      </c>
      <c r="C1" s="4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4" t="s">
        <v>25</v>
      </c>
    </row>
    <row r="2" spans="1:8" ht="12.75">
      <c r="A2" s="6">
        <v>1</v>
      </c>
      <c r="B2" s="7" t="s">
        <v>17</v>
      </c>
      <c r="C2" s="4" t="s">
        <v>26</v>
      </c>
      <c r="D2" s="2">
        <v>2</v>
      </c>
      <c r="E2" s="2">
        <v>60</v>
      </c>
      <c r="F2" s="2">
        <v>0.5</v>
      </c>
      <c r="G2" s="2">
        <f aca="true" t="shared" si="0" ref="G2:G12">D2*E2*IF(F2=0,1,F2)</f>
        <v>60</v>
      </c>
      <c r="H2" s="2"/>
    </row>
    <row r="3" spans="1:7" ht="12.75">
      <c r="A3" s="6">
        <v>1</v>
      </c>
      <c r="B3" s="7" t="s">
        <v>17</v>
      </c>
      <c r="C3" s="4" t="s">
        <v>27</v>
      </c>
      <c r="D3" s="2">
        <v>2</v>
      </c>
      <c r="E3" s="2">
        <v>60</v>
      </c>
      <c r="F3" s="2">
        <v>0.5</v>
      </c>
      <c r="G3" s="2">
        <f t="shared" si="0"/>
        <v>60</v>
      </c>
    </row>
    <row r="4" spans="1:7" ht="12.75">
      <c r="A4" s="6">
        <v>1</v>
      </c>
      <c r="B4" s="7" t="s">
        <v>17</v>
      </c>
      <c r="C4" s="4" t="s">
        <v>28</v>
      </c>
      <c r="D4" s="2">
        <v>2</v>
      </c>
      <c r="E4" s="2">
        <v>140</v>
      </c>
      <c r="F4" s="2">
        <v>0.5</v>
      </c>
      <c r="G4" s="2">
        <f t="shared" si="0"/>
        <v>140</v>
      </c>
    </row>
    <row r="5" spans="1:7" ht="12.75">
      <c r="A5" s="6">
        <v>1</v>
      </c>
      <c r="B5" s="7" t="s">
        <v>17</v>
      </c>
      <c r="C5" s="4" t="s">
        <v>29</v>
      </c>
      <c r="D5" s="2">
        <v>2</v>
      </c>
      <c r="E5" s="2">
        <v>40</v>
      </c>
      <c r="F5" s="2">
        <v>0.5</v>
      </c>
      <c r="G5" s="2">
        <f t="shared" si="0"/>
        <v>40</v>
      </c>
    </row>
    <row r="6" spans="1:7" ht="12.75">
      <c r="A6" s="6">
        <v>1</v>
      </c>
      <c r="B6" s="7" t="s">
        <v>17</v>
      </c>
      <c r="C6" s="4" t="s">
        <v>30</v>
      </c>
      <c r="D6" s="2">
        <v>2</v>
      </c>
      <c r="E6" s="2">
        <v>15</v>
      </c>
      <c r="F6" s="2">
        <v>0.5</v>
      </c>
      <c r="G6" s="2">
        <f t="shared" si="0"/>
        <v>15</v>
      </c>
    </row>
    <row r="7" spans="1:7" ht="12.75">
      <c r="A7" s="6">
        <v>1</v>
      </c>
      <c r="B7" s="7" t="s">
        <v>17</v>
      </c>
      <c r="C7" s="4" t="s">
        <v>31</v>
      </c>
      <c r="D7" s="2">
        <v>2</v>
      </c>
      <c r="E7" s="2">
        <v>15</v>
      </c>
      <c r="F7" s="2">
        <v>0.5</v>
      </c>
      <c r="G7" s="2">
        <f t="shared" si="0"/>
        <v>15</v>
      </c>
    </row>
    <row r="8" spans="1:7" ht="12.75">
      <c r="A8" s="6">
        <v>1</v>
      </c>
      <c r="B8" s="7" t="s">
        <v>17</v>
      </c>
      <c r="C8" s="4" t="s">
        <v>32</v>
      </c>
      <c r="D8" s="2">
        <v>2</v>
      </c>
      <c r="E8" s="2">
        <v>80</v>
      </c>
      <c r="F8" s="2">
        <v>0.5</v>
      </c>
      <c r="G8" s="2">
        <f t="shared" si="0"/>
        <v>80</v>
      </c>
    </row>
    <row r="9" spans="1:7" ht="12.75">
      <c r="A9" s="6">
        <v>1</v>
      </c>
      <c r="B9" s="7" t="s">
        <v>17</v>
      </c>
      <c r="C9" s="4" t="s">
        <v>33</v>
      </c>
      <c r="D9" s="2">
        <v>2</v>
      </c>
      <c r="E9" s="2">
        <v>140</v>
      </c>
      <c r="F9" s="2">
        <v>0.5</v>
      </c>
      <c r="G9" s="2">
        <f t="shared" si="0"/>
        <v>140</v>
      </c>
    </row>
    <row r="10" spans="1:7" ht="12.75">
      <c r="A10" s="6">
        <v>1</v>
      </c>
      <c r="B10" s="7" t="s">
        <v>17</v>
      </c>
      <c r="C10" s="4" t="s">
        <v>34</v>
      </c>
      <c r="D10" s="2">
        <v>2</v>
      </c>
      <c r="E10" s="2">
        <v>40</v>
      </c>
      <c r="F10" s="2">
        <v>0.5</v>
      </c>
      <c r="G10" s="2">
        <f t="shared" si="0"/>
        <v>40</v>
      </c>
    </row>
    <row r="11" spans="1:7" ht="12.75">
      <c r="A11" s="6">
        <v>1</v>
      </c>
      <c r="B11" s="7" t="s">
        <v>17</v>
      </c>
      <c r="C11" s="4" t="s">
        <v>35</v>
      </c>
      <c r="D11" s="2">
        <v>2</v>
      </c>
      <c r="E11" s="2">
        <v>130</v>
      </c>
      <c r="F11" s="2">
        <v>0.5</v>
      </c>
      <c r="G11" s="2">
        <f t="shared" si="0"/>
        <v>130</v>
      </c>
    </row>
    <row r="12" spans="1:7" ht="12.75">
      <c r="A12" s="6">
        <v>1</v>
      </c>
      <c r="B12" s="7" t="s">
        <v>17</v>
      </c>
      <c r="C12" s="4" t="s">
        <v>36</v>
      </c>
      <c r="D12" s="2">
        <v>2</v>
      </c>
      <c r="E12" s="2">
        <v>60</v>
      </c>
      <c r="F12" s="2">
        <v>0.5</v>
      </c>
      <c r="G12" s="2">
        <f t="shared" si="0"/>
        <v>60</v>
      </c>
    </row>
    <row r="13" spans="1:3" ht="12.75">
      <c r="A13" s="6"/>
      <c r="B13" s="7"/>
      <c r="C13" s="4"/>
    </row>
    <row r="14" spans="1:3" ht="12.75">
      <c r="A14" s="6"/>
      <c r="B14" s="7"/>
      <c r="C14" s="4"/>
    </row>
    <row r="15" spans="1:3" ht="12.75">
      <c r="A15" s="6"/>
      <c r="B15" s="7"/>
      <c r="C15" s="4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</sheetData>
  <sheetProtection/>
  <autoFilter ref="A1:I15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selection activeCell="K1" sqref="K1:K65536"/>
    </sheetView>
  </sheetViews>
  <sheetFormatPr defaultColWidth="9.140625" defaultRowHeight="12.75"/>
  <cols>
    <col min="1" max="1" width="5.28125" style="1" customWidth="1"/>
    <col min="2" max="2" width="12.28125" style="1" customWidth="1"/>
    <col min="3" max="3" width="22.57421875" style="1" customWidth="1"/>
    <col min="4" max="4" width="12.00390625" style="1" customWidth="1"/>
    <col min="5" max="5" width="12.57421875" style="1" customWidth="1"/>
    <col min="6" max="6" width="9.421875" style="1" customWidth="1"/>
    <col min="7" max="7" width="9.7109375" style="1" customWidth="1"/>
    <col min="8" max="8" width="11.00390625" style="2" bestFit="1" customWidth="1"/>
    <col min="9" max="10" width="9.140625" style="2" customWidth="1"/>
    <col min="11" max="11" width="10.28125" style="2" customWidth="1"/>
    <col min="12" max="12" width="7.7109375" style="2" customWidth="1"/>
    <col min="13" max="13" width="10.140625" style="2" customWidth="1"/>
    <col min="14" max="14" width="10.28125" style="2" customWidth="1"/>
    <col min="15" max="15" width="9.57421875" style="2" customWidth="1"/>
    <col min="16" max="16384" width="9.140625" style="3" customWidth="1"/>
  </cols>
  <sheetData>
    <row r="1" spans="1:15" ht="12.75">
      <c r="A1" s="4" t="s">
        <v>0</v>
      </c>
      <c r="B1" s="4" t="s">
        <v>1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</row>
    <row r="2" spans="1:15" ht="12" customHeight="1">
      <c r="A2" s="6">
        <v>1</v>
      </c>
      <c r="B2" s="7" t="s">
        <v>17</v>
      </c>
      <c r="C2" s="4" t="s">
        <v>50</v>
      </c>
      <c r="D2" s="8"/>
      <c r="E2" s="8"/>
      <c r="F2" s="3"/>
      <c r="G2" s="8"/>
      <c r="H2" s="2">
        <v>228</v>
      </c>
      <c r="I2" s="2">
        <v>1.5</v>
      </c>
      <c r="J2" s="2">
        <v>0.05</v>
      </c>
      <c r="K2" s="2">
        <f>H2*(1+J2)*I2</f>
        <v>359.1</v>
      </c>
      <c r="L2" s="5" t="s">
        <v>51</v>
      </c>
      <c r="M2" s="2">
        <v>369</v>
      </c>
      <c r="N2" s="2">
        <f>M2-K2</f>
        <v>9.899999999999977</v>
      </c>
      <c r="O2" s="2">
        <f>N2/IF(M2="",1,M2)</f>
        <v>0.026829268292682864</v>
      </c>
    </row>
    <row r="3" spans="1:15" ht="12" customHeight="1">
      <c r="A3" s="6">
        <v>1</v>
      </c>
      <c r="B3" s="7" t="s">
        <v>17</v>
      </c>
      <c r="C3" s="4" t="s">
        <v>52</v>
      </c>
      <c r="D3" s="8"/>
      <c r="E3" s="3"/>
      <c r="F3" s="3"/>
      <c r="G3" s="8"/>
      <c r="H3" s="2">
        <v>55</v>
      </c>
      <c r="I3" s="2">
        <v>1</v>
      </c>
      <c r="J3" s="2">
        <v>0.05</v>
      </c>
      <c r="K3" s="2">
        <f>H3*(1+J3)*I3</f>
        <v>57.75</v>
      </c>
      <c r="L3" s="5" t="s">
        <v>53</v>
      </c>
      <c r="M3" s="2">
        <v>63</v>
      </c>
      <c r="N3" s="2">
        <f>M3-K3</f>
        <v>5.25</v>
      </c>
      <c r="O3" s="2">
        <f>N3/IF(M3="",1,M3)</f>
        <v>0.08333333333333333</v>
      </c>
    </row>
    <row r="4" spans="1:15" ht="12" customHeight="1">
      <c r="A4" s="6">
        <v>1</v>
      </c>
      <c r="B4" s="7" t="s">
        <v>17</v>
      </c>
      <c r="C4" s="4" t="s">
        <v>54</v>
      </c>
      <c r="D4" s="8"/>
      <c r="E4" s="3"/>
      <c r="F4" s="3"/>
      <c r="G4" s="8"/>
      <c r="H4" s="2">
        <v>30</v>
      </c>
      <c r="I4" s="2">
        <v>3</v>
      </c>
      <c r="J4" s="2">
        <v>0.05</v>
      </c>
      <c r="K4" s="2">
        <f aca="true" t="shared" si="0" ref="K4:K16">H4*(1+J4)*I4</f>
        <v>94.5</v>
      </c>
      <c r="L4" s="5" t="s">
        <v>55</v>
      </c>
      <c r="M4" s="2">
        <v>102</v>
      </c>
      <c r="N4" s="2">
        <f aca="true" t="shared" si="1" ref="N4:N16">M4-K4</f>
        <v>7.5</v>
      </c>
      <c r="O4" s="2">
        <f aca="true" t="shared" si="2" ref="O4:O16">N4/IF(M4="",1,M4)</f>
        <v>0.07352941176470588</v>
      </c>
    </row>
    <row r="5" spans="1:15" ht="12" customHeight="1">
      <c r="A5" s="6">
        <v>1</v>
      </c>
      <c r="B5" s="7" t="s">
        <v>17</v>
      </c>
      <c r="C5" s="4" t="s">
        <v>56</v>
      </c>
      <c r="D5" s="8"/>
      <c r="E5" s="8"/>
      <c r="F5" s="3"/>
      <c r="G5" s="8"/>
      <c r="H5" s="2">
        <v>350</v>
      </c>
      <c r="I5" s="2">
        <v>1</v>
      </c>
      <c r="J5" s="2">
        <v>0.05</v>
      </c>
      <c r="K5" s="2">
        <f t="shared" si="0"/>
        <v>367.5</v>
      </c>
      <c r="L5" s="5" t="s">
        <v>53</v>
      </c>
      <c r="M5" s="2">
        <v>372</v>
      </c>
      <c r="N5" s="2">
        <f t="shared" si="1"/>
        <v>4.5</v>
      </c>
      <c r="O5" s="2">
        <f t="shared" si="2"/>
        <v>0.012096774193548387</v>
      </c>
    </row>
    <row r="6" spans="1:15" ht="12" customHeight="1">
      <c r="A6" s="6">
        <v>1</v>
      </c>
      <c r="B6" s="7" t="s">
        <v>17</v>
      </c>
      <c r="C6" s="4" t="s">
        <v>57</v>
      </c>
      <c r="D6" s="8"/>
      <c r="E6" s="3"/>
      <c r="F6" s="3"/>
      <c r="G6" s="8"/>
      <c r="H6" s="2">
        <v>90</v>
      </c>
      <c r="I6" s="2">
        <v>2</v>
      </c>
      <c r="J6" s="2">
        <v>0.05</v>
      </c>
      <c r="K6" s="2">
        <f t="shared" si="0"/>
        <v>189</v>
      </c>
      <c r="L6" s="5" t="s">
        <v>53</v>
      </c>
      <c r="M6" s="2">
        <v>192</v>
      </c>
      <c r="N6" s="2">
        <f t="shared" si="1"/>
        <v>3</v>
      </c>
      <c r="O6" s="2">
        <f t="shared" si="2"/>
        <v>0.015625</v>
      </c>
    </row>
    <row r="7" spans="1:15" ht="12" customHeight="1">
      <c r="A7" s="6">
        <v>1</v>
      </c>
      <c r="B7" s="7" t="s">
        <v>17</v>
      </c>
      <c r="C7" s="4" t="s">
        <v>58</v>
      </c>
      <c r="D7" s="8"/>
      <c r="E7" s="3"/>
      <c r="F7" s="3"/>
      <c r="G7" s="8"/>
      <c r="H7" s="2">
        <v>560</v>
      </c>
      <c r="I7" s="2">
        <v>1</v>
      </c>
      <c r="J7" s="2">
        <v>0.05</v>
      </c>
      <c r="K7" s="2">
        <f t="shared" si="0"/>
        <v>588</v>
      </c>
      <c r="L7" s="5" t="s">
        <v>53</v>
      </c>
      <c r="M7" s="2">
        <v>593</v>
      </c>
      <c r="N7" s="2">
        <f t="shared" si="1"/>
        <v>5</v>
      </c>
      <c r="O7" s="2">
        <f t="shared" si="2"/>
        <v>0.008431703204047217</v>
      </c>
    </row>
    <row r="8" spans="1:15" ht="12.75">
      <c r="A8" s="6">
        <v>1</v>
      </c>
      <c r="B8" s="7" t="s">
        <v>17</v>
      </c>
      <c r="C8" s="4" t="s">
        <v>59</v>
      </c>
      <c r="D8" s="8"/>
      <c r="E8" s="3"/>
      <c r="F8" s="3"/>
      <c r="G8" s="8"/>
      <c r="H8" s="2">
        <v>560</v>
      </c>
      <c r="I8" s="2">
        <v>1</v>
      </c>
      <c r="J8" s="2">
        <v>0.05</v>
      </c>
      <c r="K8" s="2">
        <f t="shared" si="0"/>
        <v>588</v>
      </c>
      <c r="L8" s="5" t="s">
        <v>53</v>
      </c>
      <c r="M8" s="2">
        <v>593</v>
      </c>
      <c r="N8" s="2">
        <f t="shared" si="1"/>
        <v>5</v>
      </c>
      <c r="O8" s="2">
        <f t="shared" si="2"/>
        <v>0.008431703204047217</v>
      </c>
    </row>
    <row r="9" spans="1:15" ht="12.75">
      <c r="A9" s="6">
        <v>1</v>
      </c>
      <c r="B9" s="7" t="s">
        <v>17</v>
      </c>
      <c r="C9" s="4" t="s">
        <v>60</v>
      </c>
      <c r="D9" s="8"/>
      <c r="E9" s="3"/>
      <c r="F9" s="3"/>
      <c r="G9" s="8"/>
      <c r="H9" s="2">
        <v>85</v>
      </c>
      <c r="I9" s="2">
        <v>1</v>
      </c>
      <c r="J9" s="2">
        <v>0.05</v>
      </c>
      <c r="K9" s="2">
        <f t="shared" si="0"/>
        <v>89.25</v>
      </c>
      <c r="L9" s="5" t="s">
        <v>53</v>
      </c>
      <c r="M9" s="2">
        <v>92</v>
      </c>
      <c r="N9" s="2">
        <f t="shared" si="1"/>
        <v>2.75</v>
      </c>
      <c r="O9" s="2">
        <f t="shared" si="2"/>
        <v>0.029891304347826088</v>
      </c>
    </row>
    <row r="10" spans="1:15" ht="12.75">
      <c r="A10" s="6">
        <v>1</v>
      </c>
      <c r="B10" s="7" t="s">
        <v>17</v>
      </c>
      <c r="C10" s="4" t="s">
        <v>61</v>
      </c>
      <c r="H10" s="2">
        <v>60</v>
      </c>
      <c r="I10" s="2">
        <v>2</v>
      </c>
      <c r="J10" s="2">
        <v>0.05</v>
      </c>
      <c r="K10" s="2">
        <f t="shared" si="0"/>
        <v>126</v>
      </c>
      <c r="L10" s="5" t="s">
        <v>55</v>
      </c>
      <c r="M10" s="2">
        <v>131</v>
      </c>
      <c r="N10" s="2">
        <f t="shared" si="1"/>
        <v>5</v>
      </c>
      <c r="O10" s="2">
        <f t="shared" si="2"/>
        <v>0.03816793893129771</v>
      </c>
    </row>
    <row r="11" spans="1:15" ht="12.75">
      <c r="A11" s="6">
        <v>1</v>
      </c>
      <c r="B11" s="7" t="s">
        <v>17</v>
      </c>
      <c r="C11" s="4" t="s">
        <v>62</v>
      </c>
      <c r="D11" s="8"/>
      <c r="E11" s="8"/>
      <c r="F11" s="3"/>
      <c r="G11" s="8"/>
      <c r="H11" s="2">
        <v>560</v>
      </c>
      <c r="I11" s="2">
        <v>1</v>
      </c>
      <c r="J11" s="2">
        <v>0.05</v>
      </c>
      <c r="K11" s="2">
        <f t="shared" si="0"/>
        <v>588</v>
      </c>
      <c r="L11" s="5" t="s">
        <v>53</v>
      </c>
      <c r="M11" s="2">
        <v>593</v>
      </c>
      <c r="N11" s="2">
        <f t="shared" si="1"/>
        <v>5</v>
      </c>
      <c r="O11" s="2">
        <f t="shared" si="2"/>
        <v>0.008431703204047217</v>
      </c>
    </row>
    <row r="12" spans="1:15" ht="12.75">
      <c r="A12" s="6">
        <v>1</v>
      </c>
      <c r="B12" s="7" t="s">
        <v>17</v>
      </c>
      <c r="C12" s="4" t="s">
        <v>63</v>
      </c>
      <c r="H12" s="2">
        <v>580</v>
      </c>
      <c r="I12" s="2">
        <v>1</v>
      </c>
      <c r="J12" s="2">
        <v>0.05</v>
      </c>
      <c r="K12" s="2">
        <f t="shared" si="0"/>
        <v>609</v>
      </c>
      <c r="L12" s="5" t="s">
        <v>53</v>
      </c>
      <c r="M12" s="2">
        <v>615</v>
      </c>
      <c r="N12" s="2">
        <f t="shared" si="1"/>
        <v>6</v>
      </c>
      <c r="O12" s="2">
        <f t="shared" si="2"/>
        <v>0.00975609756097561</v>
      </c>
    </row>
    <row r="13" spans="1:15" ht="12.75">
      <c r="A13" s="6">
        <v>1</v>
      </c>
      <c r="B13" s="7" t="s">
        <v>17</v>
      </c>
      <c r="C13" s="4" t="s">
        <v>64</v>
      </c>
      <c r="D13" s="8"/>
      <c r="E13" s="3"/>
      <c r="F13" s="3"/>
      <c r="G13" s="8"/>
      <c r="H13" s="2">
        <v>30</v>
      </c>
      <c r="I13" s="2">
        <v>1</v>
      </c>
      <c r="J13" s="2">
        <v>0.05</v>
      </c>
      <c r="K13" s="2">
        <f t="shared" si="0"/>
        <v>31.5</v>
      </c>
      <c r="L13" s="5" t="s">
        <v>65</v>
      </c>
      <c r="M13" s="2">
        <v>33</v>
      </c>
      <c r="N13" s="2">
        <f t="shared" si="1"/>
        <v>1.5</v>
      </c>
      <c r="O13" s="2">
        <f t="shared" si="2"/>
        <v>0.045454545454545456</v>
      </c>
    </row>
    <row r="14" spans="1:15" ht="12.75">
      <c r="A14" s="6">
        <v>1</v>
      </c>
      <c r="B14" s="7" t="s">
        <v>17</v>
      </c>
      <c r="C14" s="4" t="s">
        <v>66</v>
      </c>
      <c r="H14" s="2">
        <v>150</v>
      </c>
      <c r="I14" s="2">
        <v>1</v>
      </c>
      <c r="J14" s="2">
        <v>0.05</v>
      </c>
      <c r="K14" s="2">
        <f t="shared" si="0"/>
        <v>157.5</v>
      </c>
      <c r="L14" s="5" t="s">
        <v>67</v>
      </c>
      <c r="M14" s="2">
        <v>163</v>
      </c>
      <c r="N14" s="2">
        <f t="shared" si="1"/>
        <v>5.5</v>
      </c>
      <c r="O14" s="2">
        <f t="shared" si="2"/>
        <v>0.03374233128834356</v>
      </c>
    </row>
    <row r="15" spans="1:15" ht="12.75">
      <c r="A15" s="6">
        <v>1</v>
      </c>
      <c r="B15" s="7" t="s">
        <v>17</v>
      </c>
      <c r="C15" s="4" t="s">
        <v>68</v>
      </c>
      <c r="D15" s="8"/>
      <c r="E15" s="8"/>
      <c r="F15" s="3"/>
      <c r="G15" s="8"/>
      <c r="H15" s="2">
        <v>88</v>
      </c>
      <c r="I15" s="2">
        <v>6</v>
      </c>
      <c r="J15" s="2">
        <v>0.05</v>
      </c>
      <c r="K15" s="2">
        <f t="shared" si="0"/>
        <v>554.4000000000001</v>
      </c>
      <c r="L15" s="5" t="s">
        <v>53</v>
      </c>
      <c r="M15" s="2">
        <v>569</v>
      </c>
      <c r="N15" s="2">
        <f t="shared" si="1"/>
        <v>14.599999999999909</v>
      </c>
      <c r="O15" s="2">
        <f t="shared" si="2"/>
        <v>0.025659050966607925</v>
      </c>
    </row>
    <row r="16" spans="1:15" ht="12.75">
      <c r="A16" s="6">
        <v>1</v>
      </c>
      <c r="B16" s="7" t="s">
        <v>17</v>
      </c>
      <c r="C16" s="4" t="s">
        <v>69</v>
      </c>
      <c r="H16" s="2">
        <v>3860</v>
      </c>
      <c r="I16" s="2">
        <v>1</v>
      </c>
      <c r="J16" s="2">
        <v>0.05</v>
      </c>
      <c r="K16" s="2">
        <f t="shared" si="0"/>
        <v>4053</v>
      </c>
      <c r="L16" s="5" t="s">
        <v>67</v>
      </c>
      <c r="M16" s="2">
        <v>4099</v>
      </c>
      <c r="N16" s="2">
        <f t="shared" si="1"/>
        <v>46</v>
      </c>
      <c r="O16" s="2">
        <f t="shared" si="2"/>
        <v>0.01122224932910466</v>
      </c>
    </row>
    <row r="17" spans="1:12" ht="12.75">
      <c r="A17" s="6"/>
      <c r="B17" s="7"/>
      <c r="C17" s="4"/>
      <c r="D17" s="8"/>
      <c r="E17" s="8"/>
      <c r="F17" s="3"/>
      <c r="G17" s="8"/>
      <c r="L17" s="5"/>
    </row>
    <row r="18" spans="1:12" ht="12.75">
      <c r="A18" s="6"/>
      <c r="B18" s="7"/>
      <c r="C18" s="4"/>
      <c r="D18" s="8"/>
      <c r="E18" s="3"/>
      <c r="F18" s="3"/>
      <c r="G18" s="8"/>
      <c r="L18" s="5"/>
    </row>
    <row r="19" spans="1:12" ht="12.75">
      <c r="A19" s="6"/>
      <c r="B19" s="7"/>
      <c r="C19" s="4"/>
      <c r="D19" s="8"/>
      <c r="E19" s="8"/>
      <c r="F19" s="3"/>
      <c r="G19" s="8"/>
      <c r="L19" s="5"/>
    </row>
    <row r="20" spans="1:12" ht="12.75">
      <c r="A20" s="6"/>
      <c r="B20" s="7"/>
      <c r="C20" s="4"/>
      <c r="D20" s="8"/>
      <c r="E20" s="3"/>
      <c r="F20" s="3"/>
      <c r="G20" s="8"/>
      <c r="L20" s="5"/>
    </row>
    <row r="21" spans="1:12" ht="12.75">
      <c r="A21" s="6"/>
      <c r="B21" s="7"/>
      <c r="C21" s="4"/>
      <c r="D21" s="8"/>
      <c r="E21" s="3"/>
      <c r="F21" s="3"/>
      <c r="G21" s="8"/>
      <c r="L21" s="5"/>
    </row>
    <row r="22" spans="1:12" ht="12.75">
      <c r="A22" s="6"/>
      <c r="B22" s="7"/>
      <c r="C22" s="4"/>
      <c r="D22" s="8"/>
      <c r="E22" s="3"/>
      <c r="F22" s="3"/>
      <c r="G22" s="8"/>
      <c r="L22" s="5"/>
    </row>
    <row r="23" spans="1:12" ht="12.75">
      <c r="A23" s="6"/>
      <c r="B23" s="7"/>
      <c r="C23" s="4"/>
      <c r="D23" s="8"/>
      <c r="E23" s="8"/>
      <c r="F23" s="3"/>
      <c r="G23" s="8"/>
      <c r="L23" s="5"/>
    </row>
    <row r="24" spans="1:12" ht="12.75">
      <c r="A24" s="6"/>
      <c r="B24" s="7"/>
      <c r="C24" s="4"/>
      <c r="D24" s="8"/>
      <c r="E24" s="3"/>
      <c r="F24" s="3"/>
      <c r="G24" s="8"/>
      <c r="L24" s="5"/>
    </row>
    <row r="25" spans="1:12" ht="12.75">
      <c r="A25" s="6"/>
      <c r="B25" s="7"/>
      <c r="C25" s="4"/>
      <c r="D25" s="8"/>
      <c r="E25" s="3"/>
      <c r="F25" s="3"/>
      <c r="G25" s="8"/>
      <c r="L25" s="5"/>
    </row>
    <row r="26" spans="1:12" ht="12.75">
      <c r="A26" s="6"/>
      <c r="B26" s="7"/>
      <c r="C26" s="4"/>
      <c r="D26" s="4"/>
      <c r="E26" s="4"/>
      <c r="G26" s="4"/>
      <c r="L26" s="5"/>
    </row>
    <row r="27" spans="1:12" ht="12.75">
      <c r="A27" s="6"/>
      <c r="B27" s="7"/>
      <c r="C27" s="4"/>
      <c r="D27" s="8"/>
      <c r="E27" s="8"/>
      <c r="F27" s="3"/>
      <c r="G27" s="8"/>
      <c r="L27" s="5"/>
    </row>
    <row r="28" spans="2:12" ht="12.75">
      <c r="B28" s="4"/>
      <c r="C28" s="4"/>
      <c r="D28" s="4"/>
      <c r="E28" s="4"/>
      <c r="G28" s="4"/>
      <c r="L28" s="5"/>
    </row>
    <row r="29" spans="2:12" ht="12.75">
      <c r="B29" s="4"/>
      <c r="C29" s="4"/>
      <c r="D29" s="4"/>
      <c r="G29" s="4"/>
      <c r="L29" s="5"/>
    </row>
    <row r="30" spans="2:12" ht="12.75">
      <c r="B30" s="4"/>
      <c r="C30" s="4"/>
      <c r="D30" s="4"/>
      <c r="G30" s="4"/>
      <c r="L30" s="5"/>
    </row>
    <row r="31" spans="2:12" ht="12.75">
      <c r="B31" s="4"/>
      <c r="C31" s="4"/>
      <c r="D31" s="4"/>
      <c r="G31" s="4"/>
      <c r="L31" s="5"/>
    </row>
    <row r="32" spans="2:12" ht="12.75">
      <c r="B32" s="4"/>
      <c r="C32" s="4"/>
      <c r="D32" s="4"/>
      <c r="G32" s="4"/>
      <c r="L32" s="5"/>
    </row>
    <row r="33" spans="2:12" ht="12.75">
      <c r="B33" s="4"/>
      <c r="C33" s="4"/>
      <c r="D33" s="4"/>
      <c r="G33" s="4"/>
      <c r="L33" s="5"/>
    </row>
    <row r="34" spans="2:12" ht="12.75">
      <c r="B34" s="4"/>
      <c r="C34" s="4"/>
      <c r="D34" s="4"/>
      <c r="G34" s="4"/>
      <c r="L34" s="5"/>
    </row>
    <row r="35" spans="2:12" ht="12.75">
      <c r="B35" s="4"/>
      <c r="C35" s="4"/>
      <c r="D35" s="8"/>
      <c r="E35" s="3"/>
      <c r="F35" s="3"/>
      <c r="G35" s="8"/>
      <c r="L35" s="5"/>
    </row>
    <row r="36" spans="2:12" ht="12.75">
      <c r="B36" s="4"/>
      <c r="C36" s="4"/>
      <c r="D36" s="4"/>
      <c r="E36" s="4"/>
      <c r="G36" s="4"/>
      <c r="L36" s="5"/>
    </row>
    <row r="37" spans="2:12" ht="12.75">
      <c r="B37" s="4"/>
      <c r="C37" s="4"/>
      <c r="D37" s="4"/>
      <c r="G37" s="4"/>
      <c r="L37" s="5"/>
    </row>
    <row r="38" spans="2:12" ht="12.75">
      <c r="B38" s="4"/>
      <c r="C38" s="4"/>
      <c r="D38" s="4"/>
      <c r="G38" s="4"/>
      <c r="L38" s="5"/>
    </row>
    <row r="39" spans="2:12" ht="12.75">
      <c r="B39" s="4"/>
      <c r="C39" s="4"/>
      <c r="D39" s="8"/>
      <c r="E39" s="8"/>
      <c r="F39" s="3"/>
      <c r="G39" s="8"/>
      <c r="L39" s="5"/>
    </row>
    <row r="40" spans="2:12" ht="12.75">
      <c r="B40" s="4"/>
      <c r="C40" s="4"/>
      <c r="D40" s="8"/>
      <c r="E40" s="3"/>
      <c r="F40" s="3"/>
      <c r="G40" s="8"/>
      <c r="L40" s="5"/>
    </row>
    <row r="41" spans="2:12" ht="12.75">
      <c r="B41" s="4"/>
      <c r="C41" s="4"/>
      <c r="D41" s="8"/>
      <c r="E41" s="3"/>
      <c r="F41" s="3"/>
      <c r="G41" s="8"/>
      <c r="L41" s="5"/>
    </row>
    <row r="42" spans="2:12" ht="12.75">
      <c r="B42" s="4"/>
      <c r="C42" s="4"/>
      <c r="D42" s="8"/>
      <c r="E42" s="3"/>
      <c r="F42" s="3"/>
      <c r="G42" s="8"/>
      <c r="L42" s="5"/>
    </row>
    <row r="43" spans="2:12" ht="12.75">
      <c r="B43" s="4"/>
      <c r="C43" s="4"/>
      <c r="D43" s="4"/>
      <c r="G43" s="4"/>
      <c r="L43" s="5"/>
    </row>
    <row r="44" spans="2:12" ht="12.75">
      <c r="B44" s="4"/>
      <c r="C44" s="4"/>
      <c r="D44" s="4"/>
      <c r="G44" s="4"/>
      <c r="L44" s="5"/>
    </row>
    <row r="45" spans="2:12" ht="12.75">
      <c r="B45" s="4"/>
      <c r="C45" s="4"/>
      <c r="L45" s="5"/>
    </row>
    <row r="46" spans="2:12" ht="12.75">
      <c r="B46" s="4"/>
      <c r="C46" s="4"/>
      <c r="L46" s="5"/>
    </row>
    <row r="47" spans="2:12" ht="12.75">
      <c r="B47" s="4"/>
      <c r="C47" s="4"/>
      <c r="L47" s="5"/>
    </row>
    <row r="48" spans="2:12" ht="12.75">
      <c r="B48" s="4"/>
      <c r="C48" s="4"/>
      <c r="L48" s="5"/>
    </row>
    <row r="49" spans="2:12" ht="12.75">
      <c r="B49" s="4"/>
      <c r="C49" s="4"/>
      <c r="L49" s="5"/>
    </row>
    <row r="50" spans="2:12" ht="12.75">
      <c r="B50" s="4"/>
      <c r="C50" s="4"/>
      <c r="L50" s="5"/>
    </row>
    <row r="51" spans="2:12" ht="12.75">
      <c r="B51" s="4"/>
      <c r="L51" s="5"/>
    </row>
    <row r="52" spans="2:12" ht="12.75">
      <c r="B52" s="4"/>
      <c r="C52" s="4"/>
      <c r="D52" s="8"/>
      <c r="E52" s="3"/>
      <c r="F52" s="3"/>
      <c r="G52" s="8"/>
      <c r="L52" s="5"/>
    </row>
    <row r="53" spans="2:12" ht="12.75">
      <c r="B53" s="4"/>
      <c r="C53" s="4"/>
      <c r="L53" s="5"/>
    </row>
    <row r="54" spans="2:12" ht="12.75">
      <c r="B54" s="4"/>
      <c r="C54" s="4"/>
      <c r="L54" s="5"/>
    </row>
    <row r="55" spans="2:12" ht="12.75">
      <c r="B55" s="4"/>
      <c r="C55" s="4"/>
      <c r="L55" s="5"/>
    </row>
    <row r="56" spans="2:12" ht="12.75">
      <c r="B56" s="4"/>
      <c r="C56" s="4"/>
      <c r="D56" s="8"/>
      <c r="E56" s="3"/>
      <c r="F56" s="3"/>
      <c r="G56" s="8"/>
      <c r="L56" s="5"/>
    </row>
    <row r="57" spans="2:12" ht="12.75">
      <c r="B57" s="4"/>
      <c r="C57" s="4"/>
      <c r="L57" s="5"/>
    </row>
    <row r="58" spans="2:12" ht="12.75">
      <c r="B58" s="4"/>
      <c r="C58" s="4"/>
      <c r="L58" s="5"/>
    </row>
    <row r="59" spans="2:12" ht="12.75">
      <c r="B59" s="4"/>
      <c r="C59" s="4"/>
      <c r="L59" s="5"/>
    </row>
    <row r="60" spans="2:12" ht="12.75">
      <c r="B60" s="4"/>
      <c r="C60" s="4"/>
      <c r="L60" s="5"/>
    </row>
    <row r="61" spans="2:12" ht="12.75">
      <c r="B61" s="4"/>
      <c r="C61" s="4"/>
      <c r="D61" s="3"/>
      <c r="E61" s="3"/>
      <c r="F61" s="3"/>
      <c r="G61" s="8"/>
      <c r="L61" s="5"/>
    </row>
    <row r="62" spans="2:12" ht="12.75">
      <c r="B62" s="4"/>
      <c r="C62" s="4"/>
      <c r="L62" s="5"/>
    </row>
    <row r="63" spans="2:12" ht="12.75">
      <c r="B63" s="4"/>
      <c r="C63" s="4"/>
      <c r="L63" s="5"/>
    </row>
    <row r="64" spans="2:12" ht="12.75">
      <c r="B64" s="4"/>
      <c r="C64" s="4"/>
      <c r="L64" s="5"/>
    </row>
    <row r="65" spans="2:12" ht="12.75">
      <c r="B65" s="4"/>
      <c r="C65" s="4"/>
      <c r="L65" s="5"/>
    </row>
    <row r="66" spans="2:12" ht="12.75">
      <c r="B66" s="4"/>
      <c r="C66" s="4"/>
      <c r="L66" s="5"/>
    </row>
    <row r="67" spans="2:12" ht="12.75">
      <c r="B67" s="4"/>
      <c r="C67" s="4"/>
      <c r="L67" s="5"/>
    </row>
    <row r="68" spans="2:12" ht="12.75">
      <c r="B68" s="4"/>
      <c r="C68" s="4"/>
      <c r="L68" s="5"/>
    </row>
    <row r="69" spans="2:12" ht="12.75">
      <c r="B69" s="4"/>
      <c r="C69" s="4"/>
      <c r="L69" s="5"/>
    </row>
    <row r="70" spans="2:12" ht="12.75">
      <c r="B70" s="4"/>
      <c r="C70" s="4"/>
      <c r="D70" s="8"/>
      <c r="E70" s="3"/>
      <c r="F70" s="3"/>
      <c r="G70" s="8"/>
      <c r="L70" s="5"/>
    </row>
    <row r="71" spans="2:12" ht="12.75">
      <c r="B71" s="4"/>
      <c r="C71" s="4"/>
      <c r="D71" s="8"/>
      <c r="L71" s="5"/>
    </row>
    <row r="72" spans="2:12" ht="12.75">
      <c r="B72" s="4"/>
      <c r="C72" s="4"/>
      <c r="L72" s="5"/>
    </row>
    <row r="73" spans="2:12" ht="12.75">
      <c r="B73" s="4"/>
      <c r="C73" s="4"/>
      <c r="L73" s="5"/>
    </row>
    <row r="74" spans="2:12" ht="12.75">
      <c r="B74" s="4"/>
      <c r="C74" s="4"/>
      <c r="L74" s="5"/>
    </row>
    <row r="75" spans="2:12" ht="12.75">
      <c r="B75" s="4"/>
      <c r="C75" s="4"/>
      <c r="D75" s="8"/>
      <c r="E75" s="3"/>
      <c r="F75" s="3"/>
      <c r="G75" s="8"/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</sheetData>
  <sheetProtection/>
  <autoFilter ref="A1:O105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</dc:creator>
  <cp:keywords/>
  <dc:description/>
  <cp:lastModifiedBy>Administrator</cp:lastModifiedBy>
  <cp:lastPrinted>2013-11-21T04:44:32Z</cp:lastPrinted>
  <dcterms:created xsi:type="dcterms:W3CDTF">2012-09-20T08:08:16Z</dcterms:created>
  <dcterms:modified xsi:type="dcterms:W3CDTF">2023-03-08T05:56:10Z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99419380BE0249C9BC60E45974A0DB5F</vt:lpwstr>
  </property>
</Properties>
</file>