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0" windowHeight="1008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<sst xmlns="http://schemas.openxmlformats.org/spreadsheetml/2006/main" count="64" uniqueCount="42">
  <si>
    <t>东方日升（义乌）新能源有限公司危废处置清单</t>
  </si>
  <si>
    <t>序号</t>
  </si>
  <si>
    <t>危废名称</t>
  </si>
  <si>
    <t>危废类别</t>
  </si>
  <si>
    <t>危废代码</t>
  </si>
  <si>
    <t>形态</t>
  </si>
  <si>
    <t>预计产生量
（t）</t>
  </si>
  <si>
    <t>规格</t>
  </si>
  <si>
    <t>产生工序</t>
  </si>
  <si>
    <t>不含税单价
（元/t）</t>
  </si>
  <si>
    <t>不含税合价
（元）</t>
  </si>
  <si>
    <t>备注</t>
  </si>
  <si>
    <t>废二甲苯</t>
  </si>
  <si>
    <t>HW06</t>
  </si>
  <si>
    <t>900-047-49</t>
  </si>
  <si>
    <t>液态</t>
  </si>
  <si>
    <t>/</t>
  </si>
  <si>
    <t>交联度实验室</t>
  </si>
  <si>
    <t>废润滑油</t>
  </si>
  <si>
    <t>HW08</t>
  </si>
  <si>
    <t>900-217-08</t>
  </si>
  <si>
    <t>设备养护</t>
  </si>
  <si>
    <t>该物可回收利用，可采取以料抵工形式综合报价（例：处置费≥回收抵扣金额，单价为正；否则为负，即“-”）。甲方有权根据投标人报价情况自行调整危废类别。</t>
  </si>
  <si>
    <t>废真空泵油</t>
  </si>
  <si>
    <t>废胶</t>
  </si>
  <si>
    <t>HW13</t>
  </si>
  <si>
    <t>900-014-13</t>
  </si>
  <si>
    <t>固态</t>
  </si>
  <si>
    <t>吨袋</t>
  </si>
  <si>
    <t>工艺残留</t>
  </si>
  <si>
    <t>废灌封胶桶</t>
  </si>
  <si>
    <t>HW49</t>
  </si>
  <si>
    <t>900-041-49</t>
  </si>
  <si>
    <t>原料包装</t>
  </si>
  <si>
    <t>铝膜</t>
  </si>
  <si>
    <t>废助焊剂桶</t>
  </si>
  <si>
    <t>废手套（废抹布）</t>
  </si>
  <si>
    <t>废过滤棉</t>
  </si>
  <si>
    <t>废气过滤</t>
  </si>
  <si>
    <t>不含税合计</t>
  </si>
  <si>
    <t>税金（6%）</t>
  </si>
  <si>
    <t>含税总计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</si>
</sst>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2"/>
      <color rgb="FF000000"/>
      <name val="微软雅黑"/>
      <charset val="134"/>
    </font>
    <font>
      <sz val="9"/>
      <color theme="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10" sqref="M10"/>
    </sheetView>
  </sheetViews>
  <sheetFormatPr defaultColWidth="9" defaultRowHeight="14"/>
  <cols>
    <col min="1" max="1" width="4.83333333333333" customWidth="1"/>
    <col min="2" max="2" width="17.1666666666667" style="1" customWidth="1"/>
    <col min="3" max="3" width="8.5" style="1" customWidth="1"/>
    <col min="4" max="4" width="12.1666666666667" style="1" customWidth="1"/>
    <col min="5" max="5" width="8.58333333333333" style="1" customWidth="1"/>
    <col min="6" max="6" width="10.5833333333333" style="1" customWidth="1"/>
    <col min="7" max="7" width="6.83333333333333" style="1" customWidth="1"/>
    <col min="8" max="8" width="13.4166666666667" style="1" customWidth="1"/>
    <col min="9" max="10" width="10.5833333333333" style="1" customWidth="1"/>
    <col min="11" max="11" width="23.0833333333333" customWidth="1"/>
  </cols>
  <sheetData>
    <row r="1" ht="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3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ht="16.5" spans="1:11">
      <c r="A3" s="5">
        <f>ROW()-2</f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>
        <v>2</v>
      </c>
      <c r="G3" s="5" t="s">
        <v>16</v>
      </c>
      <c r="H3" s="5" t="s">
        <v>17</v>
      </c>
      <c r="I3" s="15"/>
      <c r="J3" s="16">
        <f>F3*I3</f>
        <v>0</v>
      </c>
      <c r="K3" s="17"/>
    </row>
    <row r="4" ht="36" customHeight="1" spans="1:11">
      <c r="A4" s="5">
        <f t="shared" ref="A4:A11" si="0">ROW()-2</f>
        <v>2</v>
      </c>
      <c r="B4" s="5" t="s">
        <v>18</v>
      </c>
      <c r="C4" s="6" t="s">
        <v>19</v>
      </c>
      <c r="D4" s="6" t="s">
        <v>20</v>
      </c>
      <c r="E4" s="5" t="s">
        <v>15</v>
      </c>
      <c r="F4" s="5">
        <v>15</v>
      </c>
      <c r="G4" s="5" t="s">
        <v>16</v>
      </c>
      <c r="H4" s="5" t="s">
        <v>21</v>
      </c>
      <c r="I4" s="15"/>
      <c r="J4" s="16">
        <f t="shared" ref="J4:J11" si="1">F4*I4</f>
        <v>0</v>
      </c>
      <c r="K4" s="18" t="s">
        <v>22</v>
      </c>
    </row>
    <row r="5" ht="34" customHeight="1" spans="1:11">
      <c r="A5" s="5">
        <f t="shared" si="0"/>
        <v>3</v>
      </c>
      <c r="B5" s="5" t="s">
        <v>23</v>
      </c>
      <c r="C5" s="7"/>
      <c r="D5" s="7"/>
      <c r="E5" s="5" t="s">
        <v>15</v>
      </c>
      <c r="F5" s="5">
        <v>15</v>
      </c>
      <c r="G5" s="5" t="s">
        <v>16</v>
      </c>
      <c r="H5" s="5" t="s">
        <v>21</v>
      </c>
      <c r="I5" s="15"/>
      <c r="J5" s="16">
        <f t="shared" si="1"/>
        <v>0</v>
      </c>
      <c r="K5" s="19"/>
    </row>
    <row r="6" ht="16.5" spans="1:11">
      <c r="A6" s="5">
        <f t="shared" si="0"/>
        <v>4</v>
      </c>
      <c r="B6" s="8" t="s">
        <v>24</v>
      </c>
      <c r="C6" s="5" t="s">
        <v>25</v>
      </c>
      <c r="D6" s="5" t="s">
        <v>26</v>
      </c>
      <c r="E6" s="5" t="s">
        <v>27</v>
      </c>
      <c r="F6" s="5">
        <v>70</v>
      </c>
      <c r="G6" s="5" t="s">
        <v>28</v>
      </c>
      <c r="H6" s="5" t="s">
        <v>29</v>
      </c>
      <c r="I6" s="15"/>
      <c r="J6" s="16">
        <f t="shared" si="1"/>
        <v>0</v>
      </c>
      <c r="K6" s="17"/>
    </row>
    <row r="7" ht="16.5" spans="1:11">
      <c r="A7" s="5">
        <f t="shared" ref="A7" si="2">ROW()-2</f>
        <v>5</v>
      </c>
      <c r="B7" s="5" t="s">
        <v>30</v>
      </c>
      <c r="C7" s="9" t="s">
        <v>31</v>
      </c>
      <c r="D7" s="5" t="s">
        <v>32</v>
      </c>
      <c r="E7" s="5" t="s">
        <v>27</v>
      </c>
      <c r="F7" s="5">
        <v>20</v>
      </c>
      <c r="G7" s="5" t="s">
        <v>16</v>
      </c>
      <c r="H7" s="5" t="s">
        <v>33</v>
      </c>
      <c r="I7" s="15"/>
      <c r="J7" s="16">
        <f t="shared" si="1"/>
        <v>0</v>
      </c>
      <c r="K7" s="17"/>
    </row>
    <row r="8" ht="16.5" spans="1:11">
      <c r="A8" s="5">
        <f t="shared" si="0"/>
        <v>6</v>
      </c>
      <c r="B8" s="5" t="s">
        <v>34</v>
      </c>
      <c r="C8" s="10"/>
      <c r="D8" s="5" t="s">
        <v>32</v>
      </c>
      <c r="E8" s="5" t="s">
        <v>27</v>
      </c>
      <c r="F8" s="5">
        <v>70</v>
      </c>
      <c r="G8" s="5" t="s">
        <v>16</v>
      </c>
      <c r="H8" s="5" t="s">
        <v>33</v>
      </c>
      <c r="I8" s="15"/>
      <c r="J8" s="16">
        <f t="shared" si="1"/>
        <v>0</v>
      </c>
      <c r="K8" s="17"/>
    </row>
    <row r="9" ht="16.5" spans="1:11">
      <c r="A9" s="5">
        <f t="shared" si="0"/>
        <v>7</v>
      </c>
      <c r="B9" s="8" t="s">
        <v>35</v>
      </c>
      <c r="C9" s="10"/>
      <c r="D9" s="5" t="s">
        <v>32</v>
      </c>
      <c r="E9" s="5" t="s">
        <v>27</v>
      </c>
      <c r="F9" s="5">
        <v>20</v>
      </c>
      <c r="G9" s="5" t="s">
        <v>16</v>
      </c>
      <c r="H9" s="5" t="s">
        <v>33</v>
      </c>
      <c r="I9" s="15"/>
      <c r="J9" s="16">
        <f t="shared" si="1"/>
        <v>0</v>
      </c>
      <c r="K9" s="17"/>
    </row>
    <row r="10" ht="16.5" spans="1:11">
      <c r="A10" s="5">
        <f t="shared" si="0"/>
        <v>8</v>
      </c>
      <c r="B10" s="8" t="s">
        <v>36</v>
      </c>
      <c r="C10" s="10"/>
      <c r="D10" s="6" t="s">
        <v>32</v>
      </c>
      <c r="E10" s="5" t="s">
        <v>27</v>
      </c>
      <c r="F10" s="5">
        <v>5</v>
      </c>
      <c r="G10" s="5" t="s">
        <v>28</v>
      </c>
      <c r="H10" s="5" t="s">
        <v>21</v>
      </c>
      <c r="I10" s="15"/>
      <c r="J10" s="16">
        <f t="shared" si="1"/>
        <v>0</v>
      </c>
      <c r="K10" s="17"/>
    </row>
    <row r="11" ht="16.5" spans="1:11">
      <c r="A11" s="5">
        <f t="shared" si="0"/>
        <v>9</v>
      </c>
      <c r="B11" s="8" t="s">
        <v>37</v>
      </c>
      <c r="C11" s="11"/>
      <c r="D11" s="5" t="s">
        <v>32</v>
      </c>
      <c r="E11" s="5" t="s">
        <v>27</v>
      </c>
      <c r="F11" s="12">
        <v>10</v>
      </c>
      <c r="G11" s="5" t="s">
        <v>16</v>
      </c>
      <c r="H11" s="5" t="s">
        <v>38</v>
      </c>
      <c r="I11" s="15"/>
      <c r="J11" s="16">
        <f t="shared" si="1"/>
        <v>0</v>
      </c>
      <c r="K11" s="17"/>
    </row>
    <row r="12" ht="16.5" spans="1:11">
      <c r="A12" s="13" t="s">
        <v>39</v>
      </c>
      <c r="B12" s="14"/>
      <c r="C12" s="14"/>
      <c r="D12" s="14"/>
      <c r="E12" s="14"/>
      <c r="F12" s="14"/>
      <c r="G12" s="14"/>
      <c r="H12" s="14"/>
      <c r="I12" s="20"/>
      <c r="J12" s="21">
        <f>SUM(J3:J11)</f>
        <v>0</v>
      </c>
      <c r="K12" s="17"/>
    </row>
    <row r="13" ht="16.5" spans="1:11">
      <c r="A13" s="13" t="s">
        <v>40</v>
      </c>
      <c r="B13" s="14"/>
      <c r="C13" s="14"/>
      <c r="D13" s="14"/>
      <c r="E13" s="14"/>
      <c r="F13" s="14"/>
      <c r="G13" s="14"/>
      <c r="H13" s="14"/>
      <c r="I13" s="20"/>
      <c r="J13" s="21">
        <f>J12*6%</f>
        <v>0</v>
      </c>
      <c r="K13" s="17"/>
    </row>
    <row r="14" ht="16.5" spans="1:11">
      <c r="A14" s="13" t="s">
        <v>41</v>
      </c>
      <c r="B14" s="14"/>
      <c r="C14" s="14"/>
      <c r="D14" s="14"/>
      <c r="E14" s="14"/>
      <c r="F14" s="14"/>
      <c r="G14" s="14"/>
      <c r="H14" s="14"/>
      <c r="I14" s="20"/>
      <c r="J14" s="21">
        <f>J12+J13</f>
        <v>0</v>
      </c>
      <c r="K14" s="17"/>
    </row>
  </sheetData>
  <mergeCells count="8">
    <mergeCell ref="A1:K1"/>
    <mergeCell ref="A12:I12"/>
    <mergeCell ref="A13:I13"/>
    <mergeCell ref="A14:I14"/>
    <mergeCell ref="C4:C5"/>
    <mergeCell ref="C7:C11"/>
    <mergeCell ref="D4:D5"/>
    <mergeCell ref="K4:K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范小桃</dc:creator>
  <cp:lastModifiedBy>乡里巴人</cp:lastModifiedBy>
  <dcterms:created xsi:type="dcterms:W3CDTF">2024-02-21T02:40:00Z</dcterms:created>
  <dcterms:modified xsi:type="dcterms:W3CDTF">2024-04-09T07:11:47Z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2BF6F392F2454B2DBC9D9D437E62EF33_13</vt:lpwstr>
  </property>
  <property fmtid="{D5CDD505-2E9C-101B-9397-08002B2CF9AE}" pid="3" name="KSOProductBuildVer">
    <vt:lpwstr>2052-12.1.0.16417</vt:lpwstr>
  </property>
</Properties>
</file>