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<sst xmlns="http://schemas.openxmlformats.org/spreadsheetml/2006/main" count="28">
  <si>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杭州西站枢纽管委会网约车、出租车候车区、司机之家提升改造工程桌椅清单</t>
  </si>
  <si>
    <t>序号</t>
  </si>
  <si>
    <t>项目名称</t>
  </si>
  <si>
    <t>项目特征描述</t>
  </si>
  <si>
    <t>计量单位</t>
  </si>
  <si>
    <t>工程量</t>
  </si>
  <si>
    <t>综合单价(元)</t>
  </si>
  <si>
    <t>合价(元)</t>
  </si>
  <si>
    <t>备注</t>
  </si>
  <si>
    <t>定制可折叠座椅</t>
  </si>
  <si>
    <t>定制座椅可折叠充电座椅，单个座位带插头及USB充电口(座椅单个60cm宽，框架不锈钢脚，坐垫及靠背优质西皮，座椅高密度海绵填充，电镀五金框架结构，1组3个)</t>
  </si>
  <si>
    <t>组</t>
  </si>
  <si>
    <t>座椅</t>
  </si>
  <si>
    <t>∅800圆桌，座椅三把（岩板桌面，进口ABS底座，椅子实木桌腿，优质超纤皮，回弹海绵坐垫，布艺靠背），具体规格型号满足甲方要求</t>
  </si>
  <si>
    <t>套</t>
  </si>
  <si>
    <t>排椅</t>
  </si>
  <si>
    <t>等候区2人位排椅（座椅单个60cm宽，不锈钢脚，优质西皮，高回弹海绵坐垫，电镀五金框架），具体规格型号满足甲方要求</t>
  </si>
  <si>
    <t>等候区3人位排椅（座椅单个60cm宽，不锈钢脚，优质西皮，高回弹海绵坐垫，电镀五金框架），具体规格型号满足甲方要求</t>
  </si>
  <si>
    <t>沙发</t>
  </si>
  <si>
    <t>休闲等候区定制沙发（定制沙发长2.2米宽1.4米，中间带扶手及靠背，靠背及座垫科技布，底部蓝色烤漆,每套4个），具体规格型号满足甲方要求</t>
  </si>
  <si>
    <t>沙发套装</t>
  </si>
  <si>
    <t>（三人沙发长2.1米宽0.85米，纳帕西皮材质，碳素钢架脚，带金属茶几1个0.8*1.2米，岩板面层，带1个长0.6*0.5单人沙发）具体规格型号满足甲方要求</t>
  </si>
  <si>
    <t>座椅组合</t>
  </si>
  <si>
    <t>灰色实木圆桌，碳素钢底座，直径60cm，实木椅腿，灰色PU皮材质，海绵坐垫，具体规格型号满足甲方要求</t>
  </si>
  <si>
    <t>小计</t>
  </si>
  <si>
    <t>不含税</t>
  </si>
  <si>
    <t>税金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</si>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</sst>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Border="0">
      <alignment vertical="center"/>
    </xf>
    <xf numFmtId="0" fontId="23" fillId="0" borderId="0" applyBorder="0"/>
    <xf numFmtId="0" fontId="7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59DB682C54944EDEA60800C9E5F0F923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267968C86FFD4C36ACC19EA1FD1885CA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abSelected="1" zoomScale="80" zoomScaleNormal="80" workbookViewId="0">
      <selection activeCell="C6" sqref="C6"/>
    </sheetView>
  </sheetViews>
  <sheetFormatPr defaultColWidth="9.64285714285714" defaultRowHeight="13.1" outlineLevelCol="7"/>
  <cols>
    <col min="1" max="1" width="6.66964285714286" style="1" customWidth="1"/>
    <col min="2" max="2" width="15.8928571428571" customWidth="1"/>
    <col min="3" max="3" width="40.7767857142857" customWidth="1"/>
    <col min="4" max="4" width="5.70535714285714" customWidth="1"/>
    <col min="6" max="7" width="12.6696428571429" customWidth="1"/>
    <col min="8" max="8" width="12.5535714285714" customWidth="1"/>
  </cols>
  <sheetData>
    <row r="1" ht="6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1" customHeight="1" spans="1:8">
      <c r="A3" s="4">
        <v>1</v>
      </c>
      <c r="B3" s="5" t="s">
        <v>9</v>
      </c>
      <c r="C3" s="5" t="s">
        <v>10</v>
      </c>
      <c r="D3" s="6" t="s">
        <v>11</v>
      </c>
      <c r="E3" s="7">
        <v>44</v>
      </c>
      <c r="F3" s="7">
        <v>900</v>
      </c>
      <c r="G3" s="7">
        <f t="shared" ref="G3:G9" si="0">F3*E3</f>
        <v>39600</v>
      </c>
      <c r="H3" s="8"/>
    </row>
    <row r="4" ht="42" customHeight="1" spans="1:8">
      <c r="A4" s="4">
        <v>2</v>
      </c>
      <c r="B4" s="5" t="s">
        <v>12</v>
      </c>
      <c r="C4" s="5" t="s">
        <v>13</v>
      </c>
      <c r="D4" s="6" t="s">
        <v>14</v>
      </c>
      <c r="E4" s="7">
        <f>2+8</f>
        <v>10</v>
      </c>
      <c r="F4" s="7">
        <v>1600</v>
      </c>
      <c r="G4" s="7">
        <f t="shared" si="0"/>
        <v>16000</v>
      </c>
      <c r="H4" s="8"/>
    </row>
    <row r="5" ht="44" customHeight="1" spans="1:8">
      <c r="A5" s="4">
        <v>3</v>
      </c>
      <c r="B5" s="5" t="s">
        <v>15</v>
      </c>
      <c r="C5" s="5" t="s">
        <v>16</v>
      </c>
      <c r="D5" s="6" t="s">
        <v>14</v>
      </c>
      <c r="E5" s="7">
        <v>3</v>
      </c>
      <c r="F5" s="7">
        <v>250</v>
      </c>
      <c r="G5" s="7">
        <f t="shared" si="0"/>
        <v>750</v>
      </c>
      <c r="H5" s="8"/>
    </row>
    <row r="6" ht="49" customHeight="1" spans="1:8">
      <c r="A6" s="4">
        <v>4</v>
      </c>
      <c r="B6" s="5" t="s">
        <v>15</v>
      </c>
      <c r="C6" s="5" t="s">
        <v>17</v>
      </c>
      <c r="D6" s="6" t="s">
        <v>14</v>
      </c>
      <c r="E6" s="7">
        <v>30</v>
      </c>
      <c r="F6" s="7">
        <v>350</v>
      </c>
      <c r="G6" s="7">
        <f t="shared" si="0"/>
        <v>10500</v>
      </c>
      <c r="H6" s="8"/>
    </row>
    <row r="7" ht="60" customHeight="1" spans="1:8">
      <c r="A7" s="4">
        <v>5</v>
      </c>
      <c r="B7" s="5" t="s">
        <v>18</v>
      </c>
      <c r="C7" s="5" t="s">
        <v>19</v>
      </c>
      <c r="D7" s="6" t="s">
        <v>14</v>
      </c>
      <c r="E7" s="7">
        <v>6</v>
      </c>
      <c r="F7" s="7">
        <v>2200</v>
      </c>
      <c r="G7" s="7">
        <f t="shared" si="0"/>
        <v>13200</v>
      </c>
      <c r="H7" s="8"/>
    </row>
    <row r="8" ht="57" customHeight="1" spans="1:8">
      <c r="A8" s="4">
        <v>6</v>
      </c>
      <c r="B8" s="5" t="s">
        <v>20</v>
      </c>
      <c r="C8" s="5" t="s">
        <v>21</v>
      </c>
      <c r="D8" s="6" t="s">
        <v>14</v>
      </c>
      <c r="E8" s="7">
        <v>2</v>
      </c>
      <c r="F8" s="7">
        <v>3500</v>
      </c>
      <c r="G8" s="7">
        <f t="shared" si="0"/>
        <v>7000</v>
      </c>
      <c r="H8" s="4"/>
    </row>
    <row r="9" ht="60" customHeight="1" spans="1:8">
      <c r="A9" s="4">
        <v>7</v>
      </c>
      <c r="B9" s="5" t="s">
        <v>22</v>
      </c>
      <c r="C9" s="5" t="s">
        <v>23</v>
      </c>
      <c r="D9" s="6" t="s">
        <v>14</v>
      </c>
      <c r="E9" s="7">
        <v>2</v>
      </c>
      <c r="F9" s="7">
        <v>2000</v>
      </c>
      <c r="G9" s="7">
        <f t="shared" si="0"/>
        <v>4000</v>
      </c>
      <c r="H9" s="4"/>
    </row>
    <row r="10" ht="26" customHeight="1" spans="1:8">
      <c r="A10" s="4">
        <v>8</v>
      </c>
      <c r="B10" s="4" t="s">
        <v>24</v>
      </c>
      <c r="C10" s="4"/>
      <c r="D10" s="4"/>
      <c r="E10" s="4"/>
      <c r="F10" s="4"/>
      <c r="G10" s="4">
        <f>SUM(G3:G9)</f>
        <v>91050</v>
      </c>
      <c r="H10" s="4" t="s">
        <v>25</v>
      </c>
    </row>
    <row r="11" ht="27" customHeight="1" spans="1:8">
      <c r="A11" s="4">
        <v>9</v>
      </c>
      <c r="B11" s="4" t="s">
        <v>26</v>
      </c>
      <c r="C11" s="4"/>
      <c r="D11" s="4"/>
      <c r="E11" s="4"/>
      <c r="F11" s="4"/>
      <c r="G11" s="4">
        <f>G10*9%</f>
        <v>8194.5</v>
      </c>
      <c r="H11" s="9">
        <v>0.09</v>
      </c>
    </row>
    <row r="12" ht="27" customHeight="1" spans="1:8">
      <c r="A12" s="4">
        <v>10</v>
      </c>
      <c r="B12" s="4" t="s">
        <v>27</v>
      </c>
      <c r="C12" s="4"/>
      <c r="D12" s="4"/>
      <c r="E12" s="4"/>
      <c r="F12" s="4"/>
      <c r="G12" s="4">
        <f>G10+G11</f>
        <v>99244.5</v>
      </c>
      <c r="H12" s="10"/>
    </row>
  </sheetData>
  <mergeCells count="4">
    <mergeCell ref="A1:H1"/>
    <mergeCell ref="B10:F10"/>
    <mergeCell ref="B11:F11"/>
    <mergeCell ref="B12:F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2024-08-14T02:00:00Z</dcterms:created>
  <dcterms:modified xsi:type="dcterms:W3CDTF">2024-08-29T02:27:16Z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3E2C0950941948BEA57132051BB047BE_13</vt:lpwstr>
  </property>
  <property fmtid="{D5CDD505-2E9C-101B-9397-08002B2CF9AE}" pid="3" name="KSOProductBuildVer">
    <vt:lpwstr>2052-12.16.0</vt:lpwstr>
  </property>
</Properties>
</file>