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53" firstSheet="1" activeTab="8"/>
  </bookViews>
  <sheets>
    <sheet name="1.救生类" sheetId="4" r:id="rId1"/>
    <sheet name="2.排烟照明警戒类" sheetId="7" r:id="rId2"/>
    <sheet name="3.灭火类" sheetId="8" r:id="rId3"/>
    <sheet name="4.其他类" sheetId="15" r:id="rId4"/>
    <sheet name="5.信通类" sheetId="16" r:id="rId5"/>
    <sheet name="6.特种防护类" sheetId="1" r:id="rId6"/>
    <sheet name="7.堵漏输转洗消类" sheetId="6" r:id="rId7"/>
    <sheet name="8.消防灭火机器人" sheetId="19" r:id="rId8"/>
    <sheet name="9.战勤保障类" sheetId="13" r:id="rId9"/>
  </sheets>
  <definedNames>
    <definedName name="_xlnm.Print_Area" localSheetId="2">'3.灭火类'!$A$1:$G$42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<sst xmlns="http://schemas.openxmlformats.org/spreadsheetml/2006/main" count="205" uniqueCount="133">
  <si>
    <t>舟山市消防救援支队2024年全市器材装备采购项目（第三批）采购需求调查表</t>
  </si>
  <si>
    <t>序号</t>
  </si>
  <si>
    <t>产品名称</t>
  </si>
  <si>
    <t>预算单价（万元）</t>
  </si>
  <si>
    <t>总预算
（万元）</t>
  </si>
  <si>
    <t>小计(个、件、套)</t>
  </si>
  <si>
    <t>性能需求（需注明核心技术指标）</t>
  </si>
  <si>
    <t>商务需求（包括但不限于质保期、质量保证及售后服务、培训、供货期等）</t>
  </si>
  <si>
    <t>躯体固定气囊</t>
  </si>
  <si>
    <t xml:space="preserve">
</t>
  </si>
  <si>
    <t>肢体固定气囊</t>
  </si>
  <si>
    <t>消防过滤式自救呼吸器</t>
  </si>
  <si>
    <t>救生照明线</t>
  </si>
  <si>
    <t>气动起重气垫（方形）</t>
  </si>
  <si>
    <t>救生抛投器（背负式）</t>
  </si>
  <si>
    <t>稳固保护附件</t>
  </si>
  <si>
    <t>折叠式担架</t>
  </si>
  <si>
    <t>伤员固定抬板</t>
  </si>
  <si>
    <t>多功能担架</t>
  </si>
  <si>
    <t>消防救生气垫</t>
  </si>
  <si>
    <t>救生缓降器</t>
  </si>
  <si>
    <t>救援支架</t>
  </si>
  <si>
    <t>救生软梯</t>
  </si>
  <si>
    <t>人员转移椅</t>
  </si>
  <si>
    <t>折叠式救援梯</t>
  </si>
  <si>
    <t>手动隔膜抽吸泵</t>
  </si>
  <si>
    <t>敛尸袋</t>
  </si>
  <si>
    <t>救生抛投器抛射管（含绳索、水域抛射管40根、陆用抛射管60根）</t>
  </si>
  <si>
    <t>合计</t>
  </si>
  <si>
    <t>移动式排烟机</t>
  </si>
  <si>
    <t>坑道小型空气输送机</t>
  </si>
  <si>
    <t>移动照明灯组</t>
  </si>
  <si>
    <t>移动式收缩LED照明灯</t>
  </si>
  <si>
    <t>手提式强光照明灯</t>
  </si>
  <si>
    <t>便携式座式照明灯</t>
  </si>
  <si>
    <t>防爆LED工作灯</t>
  </si>
  <si>
    <t>防水头灯</t>
  </si>
  <si>
    <t>线圈（插电线盘）</t>
  </si>
  <si>
    <t>移动发电机</t>
  </si>
  <si>
    <t>各类警示牌</t>
  </si>
  <si>
    <t>闪光警示灯</t>
  </si>
  <si>
    <t>一次性警戒带</t>
  </si>
  <si>
    <t>手持式闪光警戒杆</t>
  </si>
  <si>
    <t>警戒锥</t>
  </si>
  <si>
    <t>隔离警示带</t>
  </si>
  <si>
    <t>移动式遥控炮≥80L/s</t>
  </si>
  <si>
    <t>移动式遥控炮≥60L/s</t>
  </si>
  <si>
    <t>移动式遥控炮≥40L/s</t>
  </si>
  <si>
    <t>便携式移动消防炮</t>
  </si>
  <si>
    <t>移动式自摆炮</t>
  </si>
  <si>
    <t>高倍数泡沫发生器</t>
  </si>
  <si>
    <t>多功能消防水枪</t>
  </si>
  <si>
    <t>大流量多功能消防水枪（普通流量款）</t>
  </si>
  <si>
    <t>直流水枪</t>
  </si>
  <si>
    <t>三路分水器</t>
  </si>
  <si>
    <t>二路分水器（65口）</t>
  </si>
  <si>
    <t>集水器125/80mm(两个80mm卡口转125mm卡口)</t>
  </si>
  <si>
    <t>集水器150/80mm(两个80mm卡口转150mm卡口)</t>
  </si>
  <si>
    <t>同型异径接口（80/65mm内扣传统接口）</t>
  </si>
  <si>
    <t>同型异径接口(65/40mm内扣传统接口）</t>
  </si>
  <si>
    <t>异型同径接口(65mm内扣传统接口转快速式公口）</t>
  </si>
  <si>
    <t>异型同径接口(80mm内扣传统接口转快速式母口）</t>
  </si>
  <si>
    <t>异型异径接口(40mm螺纹转65mm内扣传统接口）</t>
  </si>
  <si>
    <t>异型异径接口(40mm螺纹转65mm快速公口）</t>
  </si>
  <si>
    <t>异型异径接口(40mm螺纹转65mm快速母口）</t>
  </si>
  <si>
    <t>消防水带带压堵漏装置</t>
  </si>
  <si>
    <t>机动消防泵（≥25L/s)</t>
  </si>
  <si>
    <t>PQ16泡沫枪</t>
  </si>
  <si>
    <t>水带护桥</t>
  </si>
  <si>
    <t>止水器</t>
  </si>
  <si>
    <t>水带包布</t>
  </si>
  <si>
    <t>水带挂钩</t>
  </si>
  <si>
    <t>竹制挠钩</t>
  </si>
  <si>
    <t>消火栓扳手</t>
  </si>
  <si>
    <t>帆布水桶</t>
  </si>
  <si>
    <t>屏风水枪</t>
  </si>
  <si>
    <t>泡沫钩管</t>
  </si>
  <si>
    <t>125mm吸水管</t>
  </si>
  <si>
    <t>A类泡沫枪</t>
  </si>
  <si>
    <t>三路分水器40口（内扣）</t>
  </si>
  <si>
    <t>高压分水器</t>
  </si>
  <si>
    <t>40多功能水枪</t>
  </si>
  <si>
    <t>直流开花水枪</t>
  </si>
  <si>
    <t>安全员箱</t>
  </si>
  <si>
    <t>消防面罩超声波清洗机</t>
  </si>
  <si>
    <t>空气充填泵</t>
  </si>
  <si>
    <t>车载台</t>
  </si>
  <si>
    <t>肩咪</t>
  </si>
  <si>
    <t>电缆保护槽</t>
  </si>
  <si>
    <t>移车器</t>
  </si>
  <si>
    <t>救援用荧光棒</t>
  </si>
  <si>
    <t>自喷荧光漆（荧光手喷漆）</t>
  </si>
  <si>
    <t>单兵图传（5G）</t>
  </si>
  <si>
    <t>布控球（5G）</t>
  </si>
  <si>
    <t>无人机挂载：云台相机</t>
  </si>
  <si>
    <t>便携对讲机充电电源箱</t>
  </si>
  <si>
    <t>消防员隔热防护服</t>
  </si>
  <si>
    <t>二级化学防护服</t>
  </si>
  <si>
    <t>一级化学防护服</t>
  </si>
  <si>
    <t>消防防坠落辅助部件</t>
  </si>
  <si>
    <t>消防全身式安全吊带</t>
  </si>
  <si>
    <t>移动供气源（班组款）</t>
  </si>
  <si>
    <t>化学防护手套</t>
  </si>
  <si>
    <t>消防员防蜂服</t>
  </si>
  <si>
    <t>电绝缘装具</t>
  </si>
  <si>
    <t>防静电服</t>
  </si>
  <si>
    <t>消防阻燃毛衣</t>
  </si>
  <si>
    <t>消防员降温背心</t>
  </si>
  <si>
    <t>自生氧型氧气呼吸器</t>
  </si>
  <si>
    <t>强制送风呼吸器</t>
  </si>
  <si>
    <t>消防过滤式综合防毒面具</t>
  </si>
  <si>
    <t>滤毒罐</t>
  </si>
  <si>
    <t>消防轻型安全绳</t>
  </si>
  <si>
    <t>外封式堵漏袋</t>
  </si>
  <si>
    <t>捆绑式堵漏袋</t>
  </si>
  <si>
    <t>金属堵漏套管</t>
  </si>
  <si>
    <t>注入式堵漏工具</t>
  </si>
  <si>
    <t>磁压式堵漏工具</t>
  </si>
  <si>
    <t>气动吸盘式堵漏器</t>
  </si>
  <si>
    <t>木制堵漏楔</t>
  </si>
  <si>
    <t>阀门堵漏套具</t>
  </si>
  <si>
    <t>无火花工具</t>
  </si>
  <si>
    <t>粘稠液体抽吸泵</t>
  </si>
  <si>
    <t>单人洗消帐篷</t>
  </si>
  <si>
    <t>消防灭火机器人</t>
  </si>
  <si>
    <t>应急装备物资模块箱（大）</t>
  </si>
  <si>
    <t>应急装备物资模块箱（中）</t>
  </si>
  <si>
    <t>应急装备物资模块箱（小）</t>
  </si>
  <si>
    <t>灾害救援携行背囊</t>
  </si>
  <si>
    <t>应急指挥帐篷</t>
  </si>
  <si>
    <t>液压千斤顶</t>
  </si>
  <si>
    <t>心肺复苏半身模拟人</t>
  </si>
  <si>
    <t>医用简易呼吸器/化学氧自救呼吸器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</si>
</sst>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20"/>
      <name val="方正小标宋_GBK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20"/>
      <color theme="1"/>
      <name val="方正小标宋_GBK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7" applyNumberFormat="0" applyAlignment="0" applyProtection="0">
      <alignment vertical="center"/>
    </xf>
    <xf numFmtId="0" fontId="26" fillId="5" borderId="28" applyNumberFormat="0" applyAlignment="0" applyProtection="0">
      <alignment vertical="center"/>
    </xf>
    <xf numFmtId="0" fontId="27" fillId="5" borderId="27" applyNumberFormat="0" applyAlignment="0" applyProtection="0">
      <alignment vertical="center"/>
    </xf>
    <xf numFmtId="0" fontId="28" fillId="6" borderId="29" applyNumberFormat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/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51" applyFont="1" applyAlignment="1" applyProtection="1">
      <alignment horizontal="center" vertical="center" wrapText="1"/>
      <protection locked="0"/>
    </xf>
    <xf numFmtId="0" fontId="2" fillId="0" borderId="1" xfId="51" applyFont="1" applyBorder="1" applyAlignment="1" applyProtection="1">
      <alignment horizontal="center" vertical="center" wrapText="1"/>
      <protection locked="0"/>
    </xf>
    <xf numFmtId="0" fontId="2" fillId="0" borderId="1" xfId="5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51" applyFont="1" applyBorder="1" applyAlignment="1">
      <alignment horizontal="center" vertical="center"/>
    </xf>
    <xf numFmtId="0" fontId="1" fillId="0" borderId="1" xfId="51" applyFont="1" applyBorder="1" applyAlignment="1">
      <alignment horizontal="center" vertical="center" wrapText="1"/>
    </xf>
    <xf numFmtId="0" fontId="1" fillId="0" borderId="1" xfId="5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51" applyFont="1" applyBorder="1" applyAlignment="1">
      <alignment horizontal="left" vertical="center" wrapText="1"/>
    </xf>
    <xf numFmtId="0" fontId="2" fillId="0" borderId="1" xfId="5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51" applyFont="1" applyAlignment="1">
      <alignment horizontal="center" vertical="center"/>
    </xf>
    <xf numFmtId="0" fontId="6" fillId="0" borderId="0" xfId="5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7" fillId="0" borderId="0" xfId="51" applyFont="1" applyBorder="1" applyAlignment="1" applyProtection="1">
      <alignment horizontal="center" vertical="center" wrapText="1"/>
      <protection locked="0"/>
    </xf>
    <xf numFmtId="0" fontId="6" fillId="0" borderId="1" xfId="51" applyFont="1" applyBorder="1" applyAlignment="1" applyProtection="1">
      <alignment horizontal="center" vertical="center" wrapText="1"/>
      <protection locked="0"/>
    </xf>
    <xf numFmtId="0" fontId="8" fillId="0" borderId="1" xfId="5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51" applyFont="1" applyBorder="1" applyAlignment="1">
      <alignment horizontal="center" vertical="center" wrapText="1"/>
    </xf>
    <xf numFmtId="0" fontId="8" fillId="0" borderId="1" xfId="51" applyFont="1" applyBorder="1" applyAlignment="1" applyProtection="1">
      <alignment horizontal="center" vertical="center" wrapText="1"/>
      <protection locked="0"/>
    </xf>
    <xf numFmtId="0" fontId="8" fillId="0" borderId="1" xfId="51" applyFont="1" applyBorder="1" applyAlignment="1">
      <alignment horizontal="justify" vertical="center" wrapText="1"/>
    </xf>
    <xf numFmtId="0" fontId="6" fillId="0" borderId="1" xfId="5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51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0" xfId="51" applyFont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8" fillId="0" borderId="1" xfId="51" applyFont="1" applyBorder="1" applyAlignment="1">
      <alignment horizontal="center" vertical="center"/>
    </xf>
    <xf numFmtId="0" fontId="8" fillId="0" borderId="1" xfId="5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11" fillId="0" borderId="0" xfId="51" applyFont="1" applyAlignment="1">
      <alignment horizontal="center" vertical="center"/>
    </xf>
    <xf numFmtId="0" fontId="6" fillId="0" borderId="5" xfId="51" applyFont="1" applyBorder="1" applyAlignment="1" applyProtection="1">
      <alignment horizontal="center" vertical="center" wrapText="1"/>
      <protection locked="0"/>
    </xf>
    <xf numFmtId="0" fontId="8" fillId="0" borderId="6" xfId="51" applyFont="1" applyBorder="1" applyAlignment="1" applyProtection="1">
      <alignment horizontal="center" vertical="center"/>
      <protection locked="0"/>
    </xf>
    <xf numFmtId="0" fontId="8" fillId="0" borderId="6" xfId="51" applyFont="1" applyBorder="1" applyAlignment="1" applyProtection="1">
      <alignment horizontal="center" vertical="center" wrapText="1"/>
      <protection locked="0"/>
    </xf>
    <xf numFmtId="0" fontId="9" fillId="2" borderId="6" xfId="51" applyFont="1" applyFill="1" applyBorder="1" applyAlignment="1">
      <alignment horizontal="center" vertical="center" wrapText="1"/>
    </xf>
    <xf numFmtId="0" fontId="8" fillId="0" borderId="7" xfId="51" applyFont="1" applyBorder="1" applyAlignment="1">
      <alignment horizontal="left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8" fillId="0" borderId="2" xfId="51" applyFont="1" applyBorder="1" applyAlignment="1">
      <alignment horizontal="left" vertical="center" wrapText="1"/>
    </xf>
    <xf numFmtId="0" fontId="12" fillId="0" borderId="2" xfId="51" applyFont="1" applyBorder="1" applyAlignment="1">
      <alignment horizontal="left" vertical="center" wrapText="1"/>
    </xf>
    <xf numFmtId="0" fontId="8" fillId="2" borderId="1" xfId="5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 wrapText="1"/>
    </xf>
    <xf numFmtId="0" fontId="11" fillId="0" borderId="0" xfId="51" applyFont="1" applyAlignment="1">
      <alignment horizontal="left" vertical="center" wrapText="1"/>
    </xf>
    <xf numFmtId="0" fontId="8" fillId="0" borderId="0" xfId="51" applyFont="1" applyAlignment="1">
      <alignment horizontal="center" vertical="center" wrapText="1"/>
    </xf>
    <xf numFmtId="0" fontId="14" fillId="0" borderId="0" xfId="51" applyFont="1" applyAlignment="1">
      <alignment horizontal="center" vertical="center"/>
    </xf>
    <xf numFmtId="0" fontId="15" fillId="0" borderId="0" xfId="51" applyFont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51" applyFont="1" applyBorder="1" applyAlignment="1" applyProtection="1">
      <alignment horizontal="center" vertical="center" wrapText="1"/>
      <protection locked="0"/>
    </xf>
    <xf numFmtId="0" fontId="16" fillId="0" borderId="1" xfId="51" applyFont="1" applyBorder="1" applyAlignment="1" applyProtection="1">
      <alignment horizontal="center" vertical="center" wrapText="1"/>
      <protection locked="0"/>
    </xf>
    <xf numFmtId="0" fontId="16" fillId="0" borderId="1" xfId="51" applyFont="1" applyBorder="1" applyAlignment="1">
      <alignment horizontal="center" vertical="center" wrapText="1"/>
    </xf>
    <xf numFmtId="0" fontId="16" fillId="0" borderId="1" xfId="51" applyFont="1" applyBorder="1" applyAlignment="1">
      <alignment horizontal="justify" vertical="center" wrapText="1"/>
    </xf>
    <xf numFmtId="0" fontId="15" fillId="0" borderId="1" xfId="51" applyFont="1" applyBorder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>
      <alignment vertical="center"/>
    </xf>
    <xf numFmtId="0" fontId="1" fillId="0" borderId="1" xfId="51" applyFont="1" applyBorder="1" applyAlignment="1">
      <alignment horizontal="justify" vertical="center" wrapText="1"/>
    </xf>
    <xf numFmtId="0" fontId="1" fillId="0" borderId="0" xfId="51" applyFont="1" applyAlignment="1">
      <alignment horizontal="center" vertical="center"/>
    </xf>
    <xf numFmtId="0" fontId="1" fillId="0" borderId="1" xfId="5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justify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8" xfId="5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6" xfId="51" applyFont="1" applyBorder="1" applyAlignment="1">
      <alignment horizontal="center" vertical="center" wrapText="1"/>
    </xf>
    <xf numFmtId="0" fontId="1" fillId="0" borderId="10" xfId="5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11" xfId="5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5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left" vertical="center" wrapText="1"/>
    </xf>
    <xf numFmtId="0" fontId="1" fillId="0" borderId="6" xfId="5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51" applyFont="1" applyFill="1" applyBorder="1" applyAlignment="1" applyProtection="1">
      <alignment horizontal="center" vertical="center" wrapText="1"/>
      <protection locked="0"/>
    </xf>
    <xf numFmtId="0" fontId="1" fillId="2" borderId="4" xfId="51" applyFont="1" applyFill="1" applyBorder="1" applyAlignment="1" applyProtection="1">
      <alignment horizontal="center" vertical="center" wrapText="1"/>
      <protection locked="0"/>
    </xf>
    <xf numFmtId="0" fontId="1" fillId="2" borderId="2" xfId="51" applyFont="1" applyFill="1" applyBorder="1" applyAlignment="1">
      <alignment horizontal="center" vertical="center" wrapText="1"/>
    </xf>
    <xf numFmtId="0" fontId="1" fillId="0" borderId="12" xfId="51" applyFont="1" applyBorder="1" applyAlignment="1" applyProtection="1">
      <alignment horizontal="center" vertical="center" wrapText="1"/>
      <protection locked="0"/>
    </xf>
    <xf numFmtId="0" fontId="1" fillId="0" borderId="11" xfId="51" applyFont="1" applyBorder="1" applyAlignment="1">
      <alignment horizontal="left" vertical="center" wrapText="1"/>
    </xf>
    <xf numFmtId="0" fontId="1" fillId="0" borderId="14" xfId="51" applyFont="1" applyBorder="1" applyAlignment="1" applyProtection="1">
      <alignment horizontal="center" vertical="center"/>
      <protection locked="0"/>
    </xf>
    <xf numFmtId="0" fontId="1" fillId="0" borderId="15" xfId="51" applyFont="1" applyBorder="1" applyAlignment="1" applyProtection="1">
      <alignment horizontal="center" vertical="center" wrapText="1"/>
      <protection locked="0"/>
    </xf>
    <xf numFmtId="0" fontId="1" fillId="0" borderId="16" xfId="51" applyFont="1" applyBorder="1" applyAlignment="1">
      <alignment horizontal="center" vertical="center" wrapText="1"/>
    </xf>
    <xf numFmtId="0" fontId="1" fillId="0" borderId="17" xfId="51" applyFont="1" applyBorder="1" applyAlignment="1" applyProtection="1">
      <alignment horizontal="center" vertical="center" wrapText="1"/>
      <protection locked="0"/>
    </xf>
    <xf numFmtId="0" fontId="1" fillId="0" borderId="14" xfId="5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51" applyFont="1" applyBorder="1" applyAlignment="1">
      <alignment vertical="center" wrapText="1"/>
    </xf>
    <xf numFmtId="0" fontId="1" fillId="0" borderId="7" xfId="5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8" xfId="51" applyFont="1" applyBorder="1" applyAlignment="1">
      <alignment horizontal="center" vertical="center" wrapText="1"/>
    </xf>
    <xf numFmtId="0" fontId="1" fillId="0" borderId="19" xfId="51" applyFont="1" applyBorder="1" applyAlignment="1">
      <alignment horizontal="center" vertical="center" wrapText="1"/>
    </xf>
    <xf numFmtId="0" fontId="1" fillId="0" borderId="8" xfId="5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0" xfId="51" applyFont="1" applyBorder="1" applyAlignment="1">
      <alignment horizontal="center" vertical="center" wrapText="1"/>
    </xf>
    <xf numFmtId="0" fontId="1" fillId="0" borderId="5" xfId="51" applyFont="1" applyBorder="1" applyAlignment="1">
      <alignment horizontal="center" vertical="center" wrapText="1"/>
    </xf>
    <xf numFmtId="0" fontId="1" fillId="0" borderId="11" xfId="5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" xfId="5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5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2" xfId="51" applyFont="1" applyBorder="1" applyAlignment="1">
      <alignment horizontal="center" vertical="center" wrapText="1"/>
    </xf>
    <xf numFmtId="0" fontId="1" fillId="0" borderId="23" xfId="51" applyFont="1" applyBorder="1" applyAlignment="1">
      <alignment horizontal="center" vertical="center" wrapText="1"/>
    </xf>
    <xf numFmtId="0" fontId="1" fillId="0" borderId="14" xfId="51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8" xfId="50"/>
    <cellStyle name="常规_附件1：全省2018年国产消防器材协议入围项目需求统计表_需求论证会讨论稿_2017.10.2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customXml" Target="../customXml/item4.xml"/><Relationship Id="rId12" Type="http://schemas.openxmlformats.org/officeDocument/2006/relationships/customXml" Target="../customXml/item3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G2" sqref="G2:G3"/>
    </sheetView>
  </sheetViews>
  <sheetFormatPr defaultColWidth="9" defaultRowHeight="13.5" outlineLevelCol="6"/>
  <cols>
    <col min="1" max="1" width="9" style="3"/>
    <col min="2" max="2" width="18" style="3" customWidth="1"/>
    <col min="3" max="4" width="10" style="3" customWidth="1"/>
    <col min="5" max="5" width="9" style="3" customWidth="1"/>
    <col min="6" max="6" width="42.75" style="79" customWidth="1"/>
    <col min="7" max="7" width="35.375" style="3" customWidth="1"/>
    <col min="8" max="16384" width="9" style="3"/>
  </cols>
  <sheetData>
    <row r="1" s="60" customFormat="1" ht="25.5" spans="1:7">
      <c r="A1" s="65" t="s">
        <v>0</v>
      </c>
      <c r="B1" s="65"/>
      <c r="C1" s="65"/>
      <c r="D1" s="65"/>
      <c r="E1" s="65"/>
      <c r="F1" s="65"/>
      <c r="G1" s="65"/>
    </row>
    <row r="2" s="60" customFormat="1" ht="14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="2" customFormat="1" ht="12" spans="1:7">
      <c r="A3" s="5"/>
      <c r="B3" s="5"/>
      <c r="C3" s="5"/>
      <c r="D3" s="5"/>
      <c r="E3" s="5"/>
      <c r="F3" s="6"/>
      <c r="G3" s="6"/>
    </row>
    <row r="4" s="73" customFormat="1" ht="20" customHeight="1" spans="1:7">
      <c r="A4" s="74">
        <v>1</v>
      </c>
      <c r="B4" s="8" t="s">
        <v>8</v>
      </c>
      <c r="C4" s="10">
        <v>0.22</v>
      </c>
      <c r="D4" s="10">
        <f t="shared" ref="D4:D22" si="0">C4*E4</f>
        <v>0.66</v>
      </c>
      <c r="E4" s="11">
        <v>3</v>
      </c>
      <c r="F4" s="102"/>
      <c r="G4" s="103" t="s">
        <v>9</v>
      </c>
    </row>
    <row r="5" s="73" customFormat="1" ht="20" customHeight="1" spans="1:7">
      <c r="A5" s="104">
        <v>2</v>
      </c>
      <c r="B5" s="105" t="s">
        <v>10</v>
      </c>
      <c r="C5" s="106">
        <v>0.32</v>
      </c>
      <c r="D5" s="107">
        <f t="shared" si="0"/>
        <v>0.96</v>
      </c>
      <c r="E5" s="108">
        <v>3</v>
      </c>
      <c r="F5" s="109"/>
      <c r="G5" s="103"/>
    </row>
    <row r="6" s="73" customFormat="1" ht="20" customHeight="1" spans="1:7">
      <c r="A6" s="104">
        <v>3</v>
      </c>
      <c r="B6" s="110" t="s">
        <v>11</v>
      </c>
      <c r="C6" s="111">
        <v>0.006</v>
      </c>
      <c r="D6" s="112">
        <f t="shared" si="0"/>
        <v>0.33</v>
      </c>
      <c r="E6" s="113">
        <v>55</v>
      </c>
      <c r="F6" s="114"/>
      <c r="G6" s="103"/>
    </row>
    <row r="7" s="73" customFormat="1" ht="20" customHeight="1" spans="1:7">
      <c r="A7" s="115">
        <v>4</v>
      </c>
      <c r="B7" s="110" t="s">
        <v>12</v>
      </c>
      <c r="C7" s="111">
        <v>2</v>
      </c>
      <c r="D7" s="112">
        <f t="shared" si="0"/>
        <v>14</v>
      </c>
      <c r="E7" s="113">
        <v>7</v>
      </c>
      <c r="F7" s="114"/>
      <c r="G7" s="103"/>
    </row>
    <row r="8" s="73" customFormat="1" ht="20" customHeight="1" spans="1:7">
      <c r="A8" s="104">
        <v>5</v>
      </c>
      <c r="B8" s="110" t="s">
        <v>13</v>
      </c>
      <c r="C8" s="111">
        <v>22.35</v>
      </c>
      <c r="D8" s="112">
        <f t="shared" si="0"/>
        <v>22.35</v>
      </c>
      <c r="E8" s="113">
        <v>1</v>
      </c>
      <c r="F8" s="114"/>
      <c r="G8" s="103"/>
    </row>
    <row r="9" s="73" customFormat="1" ht="20" customHeight="1" spans="1:7">
      <c r="A9" s="115">
        <v>6</v>
      </c>
      <c r="B9" s="110" t="s">
        <v>14</v>
      </c>
      <c r="C9" s="111">
        <v>5.25</v>
      </c>
      <c r="D9" s="112">
        <f t="shared" si="0"/>
        <v>21</v>
      </c>
      <c r="E9" s="113">
        <v>4</v>
      </c>
      <c r="F9" s="114"/>
      <c r="G9" s="103"/>
    </row>
    <row r="10" s="73" customFormat="1" ht="20" customHeight="1" spans="1:7">
      <c r="A10" s="104">
        <v>7</v>
      </c>
      <c r="B10" s="110" t="s">
        <v>15</v>
      </c>
      <c r="C10" s="111">
        <v>2.7</v>
      </c>
      <c r="D10" s="112">
        <f t="shared" si="0"/>
        <v>2.7</v>
      </c>
      <c r="E10" s="113">
        <v>1</v>
      </c>
      <c r="F10" s="114"/>
      <c r="G10" s="103"/>
    </row>
    <row r="11" s="73" customFormat="1" ht="20" customHeight="1" spans="1:7">
      <c r="A11" s="115">
        <v>8</v>
      </c>
      <c r="B11" s="110" t="s">
        <v>16</v>
      </c>
      <c r="C11" s="111">
        <v>0.052</v>
      </c>
      <c r="D11" s="112">
        <f t="shared" si="0"/>
        <v>0.208</v>
      </c>
      <c r="E11" s="113">
        <v>4</v>
      </c>
      <c r="F11" s="114"/>
      <c r="G11" s="103"/>
    </row>
    <row r="12" s="73" customFormat="1" ht="20" customHeight="1" spans="1:7">
      <c r="A12" s="104">
        <v>9</v>
      </c>
      <c r="B12" s="110" t="s">
        <v>17</v>
      </c>
      <c r="C12" s="111">
        <v>0.1</v>
      </c>
      <c r="D12" s="112">
        <f t="shared" si="0"/>
        <v>0.2</v>
      </c>
      <c r="E12" s="113">
        <v>2</v>
      </c>
      <c r="F12" s="114"/>
      <c r="G12" s="103"/>
    </row>
    <row r="13" s="73" customFormat="1" ht="20" customHeight="1" spans="1:7">
      <c r="A13" s="115">
        <v>10</v>
      </c>
      <c r="B13" s="110" t="s">
        <v>18</v>
      </c>
      <c r="C13" s="111">
        <v>0.22</v>
      </c>
      <c r="D13" s="112">
        <f t="shared" si="0"/>
        <v>1.54</v>
      </c>
      <c r="E13" s="113">
        <v>7</v>
      </c>
      <c r="F13" s="114"/>
      <c r="G13" s="103"/>
    </row>
    <row r="14" s="73" customFormat="1" ht="20" customHeight="1" spans="1:7">
      <c r="A14" s="104">
        <v>11</v>
      </c>
      <c r="B14" s="110" t="s">
        <v>19</v>
      </c>
      <c r="C14" s="111">
        <v>3</v>
      </c>
      <c r="D14" s="112">
        <f t="shared" si="0"/>
        <v>9</v>
      </c>
      <c r="E14" s="113">
        <v>3</v>
      </c>
      <c r="F14" s="114"/>
      <c r="G14" s="103"/>
    </row>
    <row r="15" s="73" customFormat="1" ht="20" customHeight="1" spans="1:7">
      <c r="A15" s="115">
        <v>12</v>
      </c>
      <c r="B15" s="110" t="s">
        <v>20</v>
      </c>
      <c r="C15" s="111">
        <v>0.13</v>
      </c>
      <c r="D15" s="112">
        <f t="shared" si="0"/>
        <v>0.39</v>
      </c>
      <c r="E15" s="113">
        <v>3</v>
      </c>
      <c r="F15" s="114"/>
      <c r="G15" s="103"/>
    </row>
    <row r="16" s="73" customFormat="1" ht="20" customHeight="1" spans="1:7">
      <c r="A16" s="104">
        <v>13</v>
      </c>
      <c r="B16" s="110" t="s">
        <v>21</v>
      </c>
      <c r="C16" s="111">
        <v>0.65</v>
      </c>
      <c r="D16" s="112">
        <f t="shared" si="0"/>
        <v>2.6</v>
      </c>
      <c r="E16" s="113">
        <v>4</v>
      </c>
      <c r="F16" s="114"/>
      <c r="G16" s="103"/>
    </row>
    <row r="17" s="73" customFormat="1" ht="20" customHeight="1" spans="1:7">
      <c r="A17" s="115">
        <v>14</v>
      </c>
      <c r="B17" s="110" t="s">
        <v>22</v>
      </c>
      <c r="C17" s="111">
        <v>0.1</v>
      </c>
      <c r="D17" s="112">
        <f t="shared" si="0"/>
        <v>0.2</v>
      </c>
      <c r="E17" s="113">
        <v>2</v>
      </c>
      <c r="F17" s="114"/>
      <c r="G17" s="103"/>
    </row>
    <row r="18" s="73" customFormat="1" ht="20" customHeight="1" spans="1:7">
      <c r="A18" s="104">
        <v>15</v>
      </c>
      <c r="B18" s="110" t="s">
        <v>23</v>
      </c>
      <c r="C18" s="111">
        <v>1</v>
      </c>
      <c r="D18" s="112">
        <f t="shared" si="0"/>
        <v>1</v>
      </c>
      <c r="E18" s="113">
        <v>1</v>
      </c>
      <c r="F18" s="114"/>
      <c r="G18" s="103"/>
    </row>
    <row r="19" s="73" customFormat="1" ht="20" customHeight="1" spans="1:7">
      <c r="A19" s="115">
        <v>16</v>
      </c>
      <c r="B19" s="110" t="s">
        <v>24</v>
      </c>
      <c r="C19" s="111">
        <v>0.38</v>
      </c>
      <c r="D19" s="112">
        <f t="shared" si="0"/>
        <v>1.52</v>
      </c>
      <c r="E19" s="113">
        <v>4</v>
      </c>
      <c r="F19" s="114"/>
      <c r="G19" s="103"/>
    </row>
    <row r="20" s="73" customFormat="1" ht="20" customHeight="1" spans="1:7">
      <c r="A20" s="104">
        <v>17</v>
      </c>
      <c r="B20" s="110" t="s">
        <v>25</v>
      </c>
      <c r="C20" s="116">
        <v>0.7</v>
      </c>
      <c r="D20" s="112">
        <f t="shared" si="0"/>
        <v>1.4</v>
      </c>
      <c r="E20" s="113">
        <v>2</v>
      </c>
      <c r="F20" s="114"/>
      <c r="G20" s="103"/>
    </row>
    <row r="21" s="73" customFormat="1" ht="20" customHeight="1" spans="1:7">
      <c r="A21" s="115">
        <v>18</v>
      </c>
      <c r="B21" s="110" t="s">
        <v>26</v>
      </c>
      <c r="C21" s="116">
        <v>0.006</v>
      </c>
      <c r="D21" s="112">
        <f t="shared" si="0"/>
        <v>0.03</v>
      </c>
      <c r="E21" s="113">
        <v>5</v>
      </c>
      <c r="F21" s="114"/>
      <c r="G21" s="103"/>
    </row>
    <row r="22" s="73" customFormat="1" ht="46" customHeight="1" spans="1:7">
      <c r="A22" s="117">
        <v>19</v>
      </c>
      <c r="B22" s="118" t="s">
        <v>27</v>
      </c>
      <c r="C22" s="119">
        <v>0.1</v>
      </c>
      <c r="D22" s="120">
        <f t="shared" si="0"/>
        <v>10</v>
      </c>
      <c r="E22" s="121">
        <v>100</v>
      </c>
      <c r="F22" s="122"/>
      <c r="G22" s="103"/>
    </row>
    <row r="23" ht="26" customHeight="1" spans="1:7">
      <c r="A23" s="17" t="s">
        <v>28</v>
      </c>
      <c r="B23" s="17"/>
      <c r="C23" s="17"/>
      <c r="D23" s="17">
        <f>SUM(D4:D22)</f>
        <v>90.088</v>
      </c>
      <c r="E23" s="17">
        <f>SUM(E4:E22)</f>
        <v>211</v>
      </c>
      <c r="F23" s="101"/>
      <c r="G23" s="18"/>
    </row>
  </sheetData>
  <sheetProtection formatCells="0" insertHyperlinks="0" autoFilter="0"/>
  <mergeCells count="9">
    <mergeCell ref="A1:G1"/>
    <mergeCell ref="A23:C23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0.196527777777778" bottom="0.196527777777778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G2" sqref="G2:G3"/>
    </sheetView>
  </sheetViews>
  <sheetFormatPr defaultColWidth="9" defaultRowHeight="13.5" outlineLevelCol="6"/>
  <cols>
    <col min="1" max="1" width="9" style="3"/>
    <col min="2" max="2" width="16.75" style="3" customWidth="1"/>
    <col min="3" max="4" width="9" style="3"/>
    <col min="5" max="5" width="9" style="3" customWidth="1"/>
    <col min="6" max="6" width="40.25" style="79" customWidth="1"/>
    <col min="7" max="7" width="41.625" style="3" customWidth="1"/>
    <col min="8" max="16384" width="9" style="3"/>
  </cols>
  <sheetData>
    <row r="1" s="60" customFormat="1" ht="25.5" spans="1:7">
      <c r="A1" s="4" t="s">
        <v>0</v>
      </c>
      <c r="B1" s="4"/>
      <c r="C1" s="4"/>
      <c r="D1" s="4"/>
      <c r="E1" s="4"/>
      <c r="F1" s="4"/>
      <c r="G1" s="4"/>
    </row>
    <row r="2" s="60" customFormat="1" ht="14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="2" customFormat="1" ht="12" spans="1:7">
      <c r="A3" s="5"/>
      <c r="B3" s="5"/>
      <c r="C3" s="5"/>
      <c r="D3" s="5"/>
      <c r="E3" s="5"/>
      <c r="F3" s="6"/>
      <c r="G3" s="6"/>
    </row>
    <row r="4" s="2" customFormat="1" ht="21" customHeight="1" spans="1:7">
      <c r="A4" s="80">
        <v>1</v>
      </c>
      <c r="B4" s="81" t="s">
        <v>29</v>
      </c>
      <c r="C4" s="82">
        <v>0.68</v>
      </c>
      <c r="D4" s="82">
        <f t="shared" ref="D4:D19" si="0">C4*E4</f>
        <v>0.68</v>
      </c>
      <c r="E4" s="83">
        <v>1</v>
      </c>
      <c r="F4" s="84"/>
      <c r="G4" s="9"/>
    </row>
    <row r="5" s="1" customFormat="1" ht="21" customHeight="1" spans="1:7">
      <c r="A5" s="85">
        <v>2</v>
      </c>
      <c r="B5" s="86" t="s">
        <v>30</v>
      </c>
      <c r="C5" s="10">
        <v>0.7</v>
      </c>
      <c r="D5" s="10">
        <f t="shared" si="0"/>
        <v>1.4</v>
      </c>
      <c r="E5" s="87">
        <v>2</v>
      </c>
      <c r="F5" s="88"/>
      <c r="G5" s="89"/>
    </row>
    <row r="6" s="1" customFormat="1" ht="21" customHeight="1" spans="1:7">
      <c r="A6" s="85">
        <v>3</v>
      </c>
      <c r="B6" s="90" t="s">
        <v>31</v>
      </c>
      <c r="C6" s="10">
        <v>2.8</v>
      </c>
      <c r="D6" s="10">
        <f t="shared" si="0"/>
        <v>2.8</v>
      </c>
      <c r="E6" s="87">
        <v>1</v>
      </c>
      <c r="F6" s="88"/>
      <c r="G6" s="9"/>
    </row>
    <row r="7" s="73" customFormat="1" ht="21" customHeight="1" spans="1:7">
      <c r="A7" s="85">
        <v>4</v>
      </c>
      <c r="B7" s="90" t="s">
        <v>32</v>
      </c>
      <c r="C7" s="10">
        <v>0.2</v>
      </c>
      <c r="D7" s="10">
        <f t="shared" si="0"/>
        <v>1.6</v>
      </c>
      <c r="E7" s="87">
        <v>8</v>
      </c>
      <c r="F7" s="88"/>
      <c r="G7" s="9"/>
    </row>
    <row r="8" s="1" customFormat="1" ht="21" customHeight="1" spans="1:7">
      <c r="A8" s="85">
        <v>5</v>
      </c>
      <c r="B8" s="91" t="s">
        <v>33</v>
      </c>
      <c r="C8" s="10">
        <v>0.26</v>
      </c>
      <c r="D8" s="10">
        <f t="shared" si="0"/>
        <v>7.28</v>
      </c>
      <c r="E8" s="92">
        <v>28</v>
      </c>
      <c r="F8" s="15"/>
      <c r="G8" s="9"/>
    </row>
    <row r="9" s="73" customFormat="1" ht="21" customHeight="1" spans="1:7">
      <c r="A9" s="85">
        <v>6</v>
      </c>
      <c r="B9" s="93" t="s">
        <v>34</v>
      </c>
      <c r="C9" s="10">
        <v>0.03</v>
      </c>
      <c r="D9" s="10">
        <f t="shared" si="0"/>
        <v>0.21</v>
      </c>
      <c r="E9" s="87">
        <v>7</v>
      </c>
      <c r="F9" s="88"/>
      <c r="G9" s="9"/>
    </row>
    <row r="10" s="73" customFormat="1" ht="21" customHeight="1" spans="1:7">
      <c r="A10" s="85">
        <v>7</v>
      </c>
      <c r="B10" s="93" t="s">
        <v>35</v>
      </c>
      <c r="C10" s="10">
        <v>0.03</v>
      </c>
      <c r="D10" s="10">
        <f t="shared" si="0"/>
        <v>0.06</v>
      </c>
      <c r="E10" s="87">
        <v>2</v>
      </c>
      <c r="F10" s="88"/>
      <c r="G10" s="9"/>
    </row>
    <row r="11" s="73" customFormat="1" ht="21" customHeight="1" spans="1:7">
      <c r="A11" s="85">
        <v>8</v>
      </c>
      <c r="B11" s="93" t="s">
        <v>36</v>
      </c>
      <c r="C11" s="10">
        <v>0.1</v>
      </c>
      <c r="D11" s="10">
        <f t="shared" si="0"/>
        <v>1.2</v>
      </c>
      <c r="E11" s="87">
        <v>12</v>
      </c>
      <c r="F11" s="88"/>
      <c r="G11" s="9"/>
    </row>
    <row r="12" s="73" customFormat="1" ht="21" customHeight="1" spans="1:7">
      <c r="A12" s="85">
        <v>9</v>
      </c>
      <c r="B12" s="93" t="s">
        <v>37</v>
      </c>
      <c r="C12" s="10">
        <v>0.1</v>
      </c>
      <c r="D12" s="10">
        <f t="shared" si="0"/>
        <v>1.1</v>
      </c>
      <c r="E12" s="87">
        <v>11</v>
      </c>
      <c r="F12" s="88"/>
      <c r="G12" s="9"/>
    </row>
    <row r="13" s="73" customFormat="1" ht="21" customHeight="1" spans="1:7">
      <c r="A13" s="85">
        <v>10</v>
      </c>
      <c r="B13" s="90" t="s">
        <v>38</v>
      </c>
      <c r="C13" s="10">
        <v>5</v>
      </c>
      <c r="D13" s="10">
        <f t="shared" si="0"/>
        <v>5</v>
      </c>
      <c r="E13" s="87">
        <v>1</v>
      </c>
      <c r="F13" s="88"/>
      <c r="G13" s="9"/>
    </row>
    <row r="14" s="1" customFormat="1" ht="21" customHeight="1" spans="1:7">
      <c r="A14" s="85">
        <v>11</v>
      </c>
      <c r="B14" s="94" t="s">
        <v>39</v>
      </c>
      <c r="C14" s="10">
        <v>0.06</v>
      </c>
      <c r="D14" s="10">
        <f t="shared" si="0"/>
        <v>0.42</v>
      </c>
      <c r="E14" s="87">
        <v>7</v>
      </c>
      <c r="F14" s="95"/>
      <c r="G14" s="9"/>
    </row>
    <row r="15" s="1" customFormat="1" ht="21" customHeight="1" spans="1:7">
      <c r="A15" s="85">
        <v>12</v>
      </c>
      <c r="B15" s="94" t="s">
        <v>40</v>
      </c>
      <c r="C15" s="10">
        <v>0.03</v>
      </c>
      <c r="D15" s="10">
        <f t="shared" si="0"/>
        <v>0.3</v>
      </c>
      <c r="E15" s="87">
        <v>10</v>
      </c>
      <c r="F15" s="95"/>
      <c r="G15" s="9"/>
    </row>
    <row r="16" s="1" customFormat="1" ht="21" customHeight="1" spans="1:7">
      <c r="A16" s="85">
        <v>13</v>
      </c>
      <c r="B16" s="94" t="s">
        <v>41</v>
      </c>
      <c r="C16" s="10">
        <v>0.03</v>
      </c>
      <c r="D16" s="10">
        <f t="shared" si="0"/>
        <v>1.35</v>
      </c>
      <c r="E16" s="87">
        <v>45</v>
      </c>
      <c r="F16" s="95"/>
      <c r="G16" s="9"/>
    </row>
    <row r="17" s="1" customFormat="1" ht="21" customHeight="1" spans="1:7">
      <c r="A17" s="85">
        <v>14</v>
      </c>
      <c r="B17" s="94" t="s">
        <v>42</v>
      </c>
      <c r="C17" s="10">
        <v>0.03</v>
      </c>
      <c r="D17" s="10">
        <f t="shared" si="0"/>
        <v>0.54</v>
      </c>
      <c r="E17" s="87">
        <v>18</v>
      </c>
      <c r="F17" s="95"/>
      <c r="G17" s="9"/>
    </row>
    <row r="18" s="1" customFormat="1" ht="21" customHeight="1" spans="1:7">
      <c r="A18" s="85">
        <v>15</v>
      </c>
      <c r="B18" s="94" t="s">
        <v>43</v>
      </c>
      <c r="C18" s="10">
        <v>0.02</v>
      </c>
      <c r="D18" s="10">
        <f t="shared" si="0"/>
        <v>0.5</v>
      </c>
      <c r="E18" s="87">
        <v>25</v>
      </c>
      <c r="F18" s="95"/>
      <c r="G18" s="9"/>
    </row>
    <row r="19" s="1" customFormat="1" ht="21" customHeight="1" spans="1:7">
      <c r="A19" s="96">
        <v>16</v>
      </c>
      <c r="B19" s="97" t="s">
        <v>44</v>
      </c>
      <c r="C19" s="98">
        <v>0.1</v>
      </c>
      <c r="D19" s="98">
        <f t="shared" si="0"/>
        <v>3.6</v>
      </c>
      <c r="E19" s="99">
        <v>36</v>
      </c>
      <c r="F19" s="100"/>
      <c r="G19" s="9"/>
    </row>
    <row r="20" ht="32" customHeight="1" spans="1:7">
      <c r="A20" s="17" t="s">
        <v>28</v>
      </c>
      <c r="B20" s="17"/>
      <c r="C20" s="17"/>
      <c r="D20" s="17">
        <f>SUM(D4:D19)</f>
        <v>28.04</v>
      </c>
      <c r="E20" s="17">
        <f>SUM(E4:E19)</f>
        <v>214</v>
      </c>
      <c r="F20" s="101"/>
      <c r="G20" s="9"/>
    </row>
  </sheetData>
  <sheetProtection formatCells="0" insertHyperlinks="0" autoFilter="0"/>
  <protectedRanges>
    <protectedRange sqref="A2:E3" name="区域2_1"/>
    <protectedRange sqref="A5:B5 A6:E6" name="区域2"/>
    <protectedRange sqref="B19:E19" name="区域2_20"/>
    <protectedRange sqref="B19:E19" name="区域2_20_1"/>
    <protectedRange sqref="B19:E19" name="区域2_18"/>
  </protectedRanges>
  <mergeCells count="9">
    <mergeCell ref="A1:G1"/>
    <mergeCell ref="A20:C20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scale="9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zoomScale="90" zoomScaleNormal="90" workbookViewId="0">
      <selection activeCell="G2" sqref="G2:G3"/>
    </sheetView>
  </sheetViews>
  <sheetFormatPr defaultColWidth="9" defaultRowHeight="13.5" outlineLevelCol="6"/>
  <cols>
    <col min="1" max="1" width="9" style="63"/>
    <col min="2" max="2" width="30.1416666666667" style="3" customWidth="1"/>
    <col min="3" max="4" width="10.2" style="3" customWidth="1"/>
    <col min="5" max="5" width="9" style="3" customWidth="1"/>
    <col min="6" max="6" width="45.1416666666667" style="64" customWidth="1"/>
    <col min="7" max="7" width="46.3833333333333" style="3" customWidth="1"/>
    <col min="8" max="16384" width="9" style="3"/>
  </cols>
  <sheetData>
    <row r="1" s="60" customFormat="1" ht="25.5" spans="1:7">
      <c r="A1" s="65" t="s">
        <v>0</v>
      </c>
      <c r="B1" s="65"/>
      <c r="C1" s="65"/>
      <c r="D1" s="65"/>
      <c r="E1" s="65"/>
      <c r="F1" s="65"/>
      <c r="G1" s="65"/>
    </row>
    <row r="2" s="60" customFormat="1" ht="14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="2" customFormat="1" ht="12" spans="1:7">
      <c r="A3" s="5"/>
      <c r="B3" s="5"/>
      <c r="C3" s="5"/>
      <c r="D3" s="5"/>
      <c r="E3" s="5"/>
      <c r="F3" s="6"/>
      <c r="G3" s="6"/>
    </row>
    <row r="4" s="2" customFormat="1" ht="24" customHeight="1" spans="1:7">
      <c r="A4" s="74">
        <v>1</v>
      </c>
      <c r="B4" s="8" t="s">
        <v>45</v>
      </c>
      <c r="C4" s="10">
        <v>3.78</v>
      </c>
      <c r="D4" s="10">
        <f t="shared" ref="D4:D41" si="0">C4*E4</f>
        <v>7.56</v>
      </c>
      <c r="E4" s="11">
        <v>2</v>
      </c>
      <c r="F4" s="72"/>
      <c r="G4" s="16"/>
    </row>
    <row r="5" s="1" customFormat="1" ht="24" customHeight="1" spans="1:7">
      <c r="A5" s="74">
        <v>2</v>
      </c>
      <c r="B5" s="8" t="s">
        <v>46</v>
      </c>
      <c r="C5" s="10">
        <v>2.63</v>
      </c>
      <c r="D5" s="10">
        <f t="shared" si="0"/>
        <v>2.63</v>
      </c>
      <c r="E5" s="11">
        <v>1</v>
      </c>
      <c r="F5" s="75"/>
      <c r="G5" s="13"/>
    </row>
    <row r="6" s="1" customFormat="1" ht="24" customHeight="1" spans="1:7">
      <c r="A6" s="74">
        <v>3</v>
      </c>
      <c r="B6" s="8" t="s">
        <v>47</v>
      </c>
      <c r="C6" s="10">
        <v>2.5</v>
      </c>
      <c r="D6" s="10">
        <f t="shared" si="0"/>
        <v>5</v>
      </c>
      <c r="E6" s="11">
        <v>2</v>
      </c>
      <c r="F6" s="75"/>
      <c r="G6" s="13"/>
    </row>
    <row r="7" s="1" customFormat="1" ht="24" customHeight="1" spans="1:7">
      <c r="A7" s="74">
        <v>4</v>
      </c>
      <c r="B7" s="8" t="s">
        <v>48</v>
      </c>
      <c r="C7" s="10">
        <v>1.8</v>
      </c>
      <c r="D7" s="10">
        <f t="shared" si="0"/>
        <v>1.8</v>
      </c>
      <c r="E7" s="11">
        <v>1</v>
      </c>
      <c r="F7" s="75"/>
      <c r="G7" s="13"/>
    </row>
    <row r="8" s="1" customFormat="1" ht="24" customHeight="1" spans="1:7">
      <c r="A8" s="74">
        <v>5</v>
      </c>
      <c r="B8" s="8" t="s">
        <v>49</v>
      </c>
      <c r="C8" s="10">
        <v>1.8</v>
      </c>
      <c r="D8" s="10">
        <f t="shared" si="0"/>
        <v>1.8</v>
      </c>
      <c r="E8" s="11">
        <v>1</v>
      </c>
      <c r="F8" s="75"/>
      <c r="G8" s="13"/>
    </row>
    <row r="9" s="1" customFormat="1" ht="24" customHeight="1" spans="1:7">
      <c r="A9" s="74">
        <v>6</v>
      </c>
      <c r="B9" s="8" t="s">
        <v>50</v>
      </c>
      <c r="C9" s="10">
        <v>2.88</v>
      </c>
      <c r="D9" s="10">
        <f t="shared" si="0"/>
        <v>5.76</v>
      </c>
      <c r="E9" s="11">
        <v>2</v>
      </c>
      <c r="F9" s="75"/>
      <c r="G9" s="13"/>
    </row>
    <row r="10" s="1" customFormat="1" ht="24" customHeight="1" spans="1:7">
      <c r="A10" s="74">
        <v>7</v>
      </c>
      <c r="B10" s="8" t="s">
        <v>51</v>
      </c>
      <c r="C10" s="10">
        <v>0.085</v>
      </c>
      <c r="D10" s="10">
        <f t="shared" si="0"/>
        <v>1.445</v>
      </c>
      <c r="E10" s="11">
        <v>17</v>
      </c>
      <c r="F10" s="75"/>
      <c r="G10" s="13"/>
    </row>
    <row r="11" s="1" customFormat="1" ht="24" customHeight="1" spans="1:7">
      <c r="A11" s="74">
        <v>8</v>
      </c>
      <c r="B11" s="8" t="s">
        <v>52</v>
      </c>
      <c r="C11" s="10">
        <v>0.95</v>
      </c>
      <c r="D11" s="10">
        <f t="shared" si="0"/>
        <v>1.9</v>
      </c>
      <c r="E11" s="11">
        <v>2</v>
      </c>
      <c r="F11" s="75"/>
      <c r="G11" s="13"/>
    </row>
    <row r="12" s="1" customFormat="1" ht="24" customHeight="1" spans="1:7">
      <c r="A12" s="74">
        <v>9</v>
      </c>
      <c r="B12" s="8" t="s">
        <v>53</v>
      </c>
      <c r="C12" s="10">
        <v>0.03</v>
      </c>
      <c r="D12" s="10">
        <f t="shared" si="0"/>
        <v>0.84</v>
      </c>
      <c r="E12" s="11">
        <v>28</v>
      </c>
      <c r="F12" s="75"/>
      <c r="G12" s="13"/>
    </row>
    <row r="13" s="1" customFormat="1" ht="24" customHeight="1" spans="1:7">
      <c r="A13" s="74">
        <v>10</v>
      </c>
      <c r="B13" s="8" t="s">
        <v>54</v>
      </c>
      <c r="C13" s="10">
        <v>0.08</v>
      </c>
      <c r="D13" s="10">
        <f t="shared" si="0"/>
        <v>1.68</v>
      </c>
      <c r="E13" s="11">
        <v>21</v>
      </c>
      <c r="F13" s="75"/>
      <c r="G13" s="13"/>
    </row>
    <row r="14" s="1" customFormat="1" ht="24" customHeight="1" spans="1:7">
      <c r="A14" s="74">
        <v>11</v>
      </c>
      <c r="B14" s="8" t="s">
        <v>55</v>
      </c>
      <c r="C14" s="10">
        <v>0.05</v>
      </c>
      <c r="D14" s="10">
        <f t="shared" si="0"/>
        <v>0.3</v>
      </c>
      <c r="E14" s="11">
        <v>6</v>
      </c>
      <c r="F14" s="75"/>
      <c r="G14" s="7"/>
    </row>
    <row r="15" s="1" customFormat="1" ht="24" customHeight="1" spans="1:7">
      <c r="A15" s="74">
        <v>12</v>
      </c>
      <c r="B15" s="76" t="s">
        <v>56</v>
      </c>
      <c r="C15" s="10">
        <v>0.04</v>
      </c>
      <c r="D15" s="10">
        <f t="shared" si="0"/>
        <v>0.08</v>
      </c>
      <c r="E15" s="11">
        <v>2</v>
      </c>
      <c r="F15" s="75"/>
      <c r="G15" s="13"/>
    </row>
    <row r="16" s="1" customFormat="1" ht="24" customHeight="1" spans="1:7">
      <c r="A16" s="74">
        <v>13</v>
      </c>
      <c r="B16" s="8" t="s">
        <v>57</v>
      </c>
      <c r="C16" s="10">
        <v>0.04</v>
      </c>
      <c r="D16" s="10">
        <f t="shared" si="0"/>
        <v>0.08</v>
      </c>
      <c r="E16" s="11">
        <v>2</v>
      </c>
      <c r="F16" s="75"/>
      <c r="G16" s="13"/>
    </row>
    <row r="17" s="1" customFormat="1" ht="24" customHeight="1" spans="1:7">
      <c r="A17" s="74">
        <v>14</v>
      </c>
      <c r="B17" s="8" t="s">
        <v>58</v>
      </c>
      <c r="C17" s="10">
        <v>0.04</v>
      </c>
      <c r="D17" s="10">
        <f t="shared" si="0"/>
        <v>1.16</v>
      </c>
      <c r="E17" s="11">
        <v>29</v>
      </c>
      <c r="F17" s="75"/>
      <c r="G17" s="13"/>
    </row>
    <row r="18" s="1" customFormat="1" ht="24" customHeight="1" spans="1:7">
      <c r="A18" s="74">
        <v>15</v>
      </c>
      <c r="B18" s="8" t="s">
        <v>59</v>
      </c>
      <c r="C18" s="10">
        <v>0.04</v>
      </c>
      <c r="D18" s="10">
        <f t="shared" si="0"/>
        <v>1.12</v>
      </c>
      <c r="E18" s="11">
        <v>28</v>
      </c>
      <c r="F18" s="75"/>
      <c r="G18" s="13"/>
    </row>
    <row r="19" s="1" customFormat="1" ht="24" customHeight="1" spans="1:7">
      <c r="A19" s="74">
        <v>16</v>
      </c>
      <c r="B19" s="8" t="s">
        <v>60</v>
      </c>
      <c r="C19" s="10">
        <v>0.04</v>
      </c>
      <c r="D19" s="10">
        <f t="shared" si="0"/>
        <v>0.4</v>
      </c>
      <c r="E19" s="11">
        <v>10</v>
      </c>
      <c r="F19" s="75"/>
      <c r="G19" s="13"/>
    </row>
    <row r="20" s="1" customFormat="1" ht="24" customHeight="1" spans="1:7">
      <c r="A20" s="74">
        <v>17</v>
      </c>
      <c r="B20" s="8" t="s">
        <v>61</v>
      </c>
      <c r="C20" s="10">
        <v>0.04</v>
      </c>
      <c r="D20" s="10">
        <f t="shared" si="0"/>
        <v>0.4</v>
      </c>
      <c r="E20" s="11">
        <v>10</v>
      </c>
      <c r="F20" s="75"/>
      <c r="G20" s="13"/>
    </row>
    <row r="21" s="1" customFormat="1" ht="24" customHeight="1" spans="1:7">
      <c r="A21" s="74">
        <v>18</v>
      </c>
      <c r="B21" s="8" t="s">
        <v>62</v>
      </c>
      <c r="C21" s="10">
        <v>0.04</v>
      </c>
      <c r="D21" s="10">
        <f t="shared" si="0"/>
        <v>0.8</v>
      </c>
      <c r="E21" s="11">
        <v>20</v>
      </c>
      <c r="F21" s="75"/>
      <c r="G21" s="13"/>
    </row>
    <row r="22" s="1" customFormat="1" ht="24" customHeight="1" spans="1:7">
      <c r="A22" s="74">
        <v>19</v>
      </c>
      <c r="B22" s="8" t="s">
        <v>63</v>
      </c>
      <c r="C22" s="10">
        <v>0.04</v>
      </c>
      <c r="D22" s="10">
        <f t="shared" si="0"/>
        <v>0.16</v>
      </c>
      <c r="E22" s="11">
        <v>4</v>
      </c>
      <c r="F22" s="75"/>
      <c r="G22" s="13"/>
    </row>
    <row r="23" s="1" customFormat="1" ht="24" customHeight="1" spans="1:7">
      <c r="A23" s="74">
        <v>20</v>
      </c>
      <c r="B23" s="8" t="s">
        <v>64</v>
      </c>
      <c r="C23" s="10">
        <v>0.04</v>
      </c>
      <c r="D23" s="10">
        <f t="shared" si="0"/>
        <v>0.16</v>
      </c>
      <c r="E23" s="11">
        <v>4</v>
      </c>
      <c r="F23" s="75"/>
      <c r="G23" s="13"/>
    </row>
    <row r="24" s="1" customFormat="1" ht="24" customHeight="1" spans="1:7">
      <c r="A24" s="74">
        <v>21</v>
      </c>
      <c r="B24" s="8" t="s">
        <v>65</v>
      </c>
      <c r="C24" s="10">
        <v>0.66</v>
      </c>
      <c r="D24" s="10">
        <f t="shared" si="0"/>
        <v>3.3</v>
      </c>
      <c r="E24" s="11">
        <v>5</v>
      </c>
      <c r="F24" s="75"/>
      <c r="G24" s="13"/>
    </row>
    <row r="25" s="1" customFormat="1" ht="24" customHeight="1" spans="1:7">
      <c r="A25" s="74">
        <v>22</v>
      </c>
      <c r="B25" s="8" t="s">
        <v>66</v>
      </c>
      <c r="C25" s="10">
        <v>6.5</v>
      </c>
      <c r="D25" s="10">
        <f t="shared" si="0"/>
        <v>13</v>
      </c>
      <c r="E25" s="11">
        <v>2</v>
      </c>
      <c r="F25" s="75"/>
      <c r="G25" s="13"/>
    </row>
    <row r="26" s="1" customFormat="1" ht="24" customHeight="1" spans="1:7">
      <c r="A26" s="74">
        <v>23</v>
      </c>
      <c r="B26" s="8" t="s">
        <v>67</v>
      </c>
      <c r="C26" s="10">
        <v>0.1</v>
      </c>
      <c r="D26" s="10">
        <f t="shared" si="0"/>
        <v>1.4</v>
      </c>
      <c r="E26" s="11">
        <v>14</v>
      </c>
      <c r="F26" s="75"/>
      <c r="G26" s="13"/>
    </row>
    <row r="27" s="1" customFormat="1" ht="24" customHeight="1" spans="1:7">
      <c r="A27" s="74">
        <v>24</v>
      </c>
      <c r="B27" s="76" t="s">
        <v>68</v>
      </c>
      <c r="C27" s="10">
        <v>0.1</v>
      </c>
      <c r="D27" s="10">
        <f t="shared" si="0"/>
        <v>1.6</v>
      </c>
      <c r="E27" s="11">
        <v>16</v>
      </c>
      <c r="F27" s="75"/>
      <c r="G27" s="13"/>
    </row>
    <row r="28" s="1" customFormat="1" ht="24" customHeight="1" spans="1:7">
      <c r="A28" s="74">
        <v>25</v>
      </c>
      <c r="B28" s="76" t="s">
        <v>69</v>
      </c>
      <c r="C28" s="10">
        <v>0.12</v>
      </c>
      <c r="D28" s="10">
        <f t="shared" si="0"/>
        <v>3.24</v>
      </c>
      <c r="E28" s="11">
        <v>27</v>
      </c>
      <c r="F28" s="75"/>
      <c r="G28" s="13"/>
    </row>
    <row r="29" s="73" customFormat="1" ht="24" customHeight="1" spans="1:7">
      <c r="A29" s="74">
        <v>26</v>
      </c>
      <c r="B29" s="76" t="s">
        <v>70</v>
      </c>
      <c r="C29" s="10">
        <v>0.01</v>
      </c>
      <c r="D29" s="10">
        <f t="shared" si="0"/>
        <v>0.38</v>
      </c>
      <c r="E29" s="11">
        <v>38</v>
      </c>
      <c r="F29" s="72"/>
      <c r="G29" s="9"/>
    </row>
    <row r="30" s="73" customFormat="1" ht="24" customHeight="1" spans="1:7">
      <c r="A30" s="74">
        <v>27</v>
      </c>
      <c r="B30" s="76" t="s">
        <v>71</v>
      </c>
      <c r="C30" s="10">
        <v>0.01</v>
      </c>
      <c r="D30" s="10">
        <f t="shared" si="0"/>
        <v>0.28</v>
      </c>
      <c r="E30" s="11">
        <v>28</v>
      </c>
      <c r="F30" s="72"/>
      <c r="G30" s="9"/>
    </row>
    <row r="31" s="73" customFormat="1" ht="24" customHeight="1" spans="1:7">
      <c r="A31" s="74">
        <v>28</v>
      </c>
      <c r="B31" s="76" t="s">
        <v>72</v>
      </c>
      <c r="C31" s="10">
        <v>0.3</v>
      </c>
      <c r="D31" s="10">
        <f t="shared" si="0"/>
        <v>2.4</v>
      </c>
      <c r="E31" s="11">
        <v>8</v>
      </c>
      <c r="F31" s="72"/>
      <c r="G31" s="9"/>
    </row>
    <row r="32" s="73" customFormat="1" ht="24" customHeight="1" spans="1:7">
      <c r="A32" s="74">
        <v>29</v>
      </c>
      <c r="B32" s="76" t="s">
        <v>73</v>
      </c>
      <c r="C32" s="10">
        <v>0.01</v>
      </c>
      <c r="D32" s="10">
        <f t="shared" si="0"/>
        <v>0.19</v>
      </c>
      <c r="E32" s="11">
        <v>19</v>
      </c>
      <c r="F32" s="72"/>
      <c r="G32" s="9"/>
    </row>
    <row r="33" s="73" customFormat="1" ht="24" customHeight="1" spans="1:7">
      <c r="A33" s="74">
        <v>30</v>
      </c>
      <c r="B33" s="76" t="s">
        <v>74</v>
      </c>
      <c r="C33" s="10">
        <v>0.012</v>
      </c>
      <c r="D33" s="10">
        <f t="shared" si="0"/>
        <v>0.096</v>
      </c>
      <c r="E33" s="11">
        <v>8</v>
      </c>
      <c r="F33" s="72"/>
      <c r="G33" s="9"/>
    </row>
    <row r="34" s="73" customFormat="1" ht="24" customHeight="1" spans="1:7">
      <c r="A34" s="74">
        <v>31</v>
      </c>
      <c r="B34" s="76" t="s">
        <v>75</v>
      </c>
      <c r="C34" s="10">
        <v>0.1</v>
      </c>
      <c r="D34" s="10">
        <f t="shared" si="0"/>
        <v>1</v>
      </c>
      <c r="E34" s="11">
        <v>10</v>
      </c>
      <c r="F34" s="72"/>
      <c r="G34" s="9"/>
    </row>
    <row r="35" s="73" customFormat="1" ht="24" customHeight="1" spans="1:7">
      <c r="A35" s="74">
        <v>32</v>
      </c>
      <c r="B35" s="76" t="s">
        <v>76</v>
      </c>
      <c r="C35" s="10">
        <v>0.45</v>
      </c>
      <c r="D35" s="10">
        <f t="shared" si="0"/>
        <v>4.95</v>
      </c>
      <c r="E35" s="11">
        <v>11</v>
      </c>
      <c r="F35" s="72"/>
      <c r="G35" s="9"/>
    </row>
    <row r="36" s="73" customFormat="1" ht="24" customHeight="1" spans="1:7">
      <c r="A36" s="74">
        <v>33</v>
      </c>
      <c r="B36" s="77" t="s">
        <v>77</v>
      </c>
      <c r="C36" s="9">
        <v>0.17</v>
      </c>
      <c r="D36" s="10">
        <f t="shared" si="0"/>
        <v>1.7</v>
      </c>
      <c r="E36" s="11">
        <v>10</v>
      </c>
      <c r="F36" s="72"/>
      <c r="G36" s="9"/>
    </row>
    <row r="37" s="73" customFormat="1" ht="24" customHeight="1" spans="1:7">
      <c r="A37" s="74">
        <v>34</v>
      </c>
      <c r="B37" s="76" t="s">
        <v>78</v>
      </c>
      <c r="C37" s="10">
        <v>0.15</v>
      </c>
      <c r="D37" s="10">
        <f t="shared" si="0"/>
        <v>0.45</v>
      </c>
      <c r="E37" s="11">
        <v>3</v>
      </c>
      <c r="F37" s="72"/>
      <c r="G37" s="9"/>
    </row>
    <row r="38" s="73" customFormat="1" ht="24" customHeight="1" spans="1:7">
      <c r="A38" s="74">
        <v>35</v>
      </c>
      <c r="B38" s="78" t="s">
        <v>79</v>
      </c>
      <c r="C38" s="14">
        <v>0.138</v>
      </c>
      <c r="D38" s="10">
        <f t="shared" si="0"/>
        <v>2.208</v>
      </c>
      <c r="E38" s="11">
        <v>16</v>
      </c>
      <c r="F38" s="72"/>
      <c r="G38" s="9"/>
    </row>
    <row r="39" s="73" customFormat="1" ht="24" customHeight="1" spans="1:7">
      <c r="A39" s="74">
        <v>36</v>
      </c>
      <c r="B39" s="78" t="s">
        <v>80</v>
      </c>
      <c r="C39" s="14">
        <v>0.165</v>
      </c>
      <c r="D39" s="10">
        <f t="shared" si="0"/>
        <v>0.495</v>
      </c>
      <c r="E39" s="11">
        <v>3</v>
      </c>
      <c r="F39" s="72"/>
      <c r="G39" s="9"/>
    </row>
    <row r="40" s="73" customFormat="1" ht="24" customHeight="1" spans="1:7">
      <c r="A40" s="74">
        <v>37</v>
      </c>
      <c r="B40" s="78" t="s">
        <v>81</v>
      </c>
      <c r="C40" s="14">
        <v>0.138</v>
      </c>
      <c r="D40" s="10">
        <f t="shared" si="0"/>
        <v>3.726</v>
      </c>
      <c r="E40" s="11">
        <v>27</v>
      </c>
      <c r="F40" s="72"/>
      <c r="G40" s="9"/>
    </row>
    <row r="41" s="73" customFormat="1" ht="24" customHeight="1" spans="1:7">
      <c r="A41" s="74">
        <v>38</v>
      </c>
      <c r="B41" s="78" t="s">
        <v>82</v>
      </c>
      <c r="C41" s="10">
        <v>0.1</v>
      </c>
      <c r="D41" s="10">
        <f t="shared" si="0"/>
        <v>1.4</v>
      </c>
      <c r="E41" s="11">
        <v>14</v>
      </c>
      <c r="F41" s="10"/>
      <c r="G41" s="9"/>
    </row>
    <row r="42" ht="27" customHeight="1" spans="1:7">
      <c r="A42" s="17" t="s">
        <v>28</v>
      </c>
      <c r="B42" s="17"/>
      <c r="C42" s="17"/>
      <c r="D42" s="17">
        <f>SUM(D4:D41)</f>
        <v>76.89</v>
      </c>
      <c r="E42" s="17">
        <f>SUM(E4:E41)</f>
        <v>451</v>
      </c>
      <c r="F42" s="17"/>
      <c r="G42" s="17"/>
    </row>
  </sheetData>
  <sheetProtection formatCells="0" insertHyperlinks="0" autoFilter="0"/>
  <mergeCells count="9">
    <mergeCell ref="A1:G1"/>
    <mergeCell ref="A42:C42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751388888888889" right="0.751388888888889" top="1" bottom="1" header="0.5" footer="0.5"/>
  <pageSetup paperSize="9" scale="6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G2" sqref="G2:G3"/>
    </sheetView>
  </sheetViews>
  <sheetFormatPr defaultColWidth="9" defaultRowHeight="13.5" outlineLevelCol="6"/>
  <cols>
    <col min="1" max="1" width="9" style="3"/>
    <col min="2" max="2" width="26.4" style="3" customWidth="1"/>
    <col min="3" max="4" width="8.26666666666667" style="3" customWidth="1"/>
    <col min="5" max="5" width="10.1333333333333" style="3" customWidth="1"/>
    <col min="6" max="6" width="39.375" style="3" customWidth="1"/>
    <col min="7" max="7" width="26.25" style="3" customWidth="1"/>
    <col min="8" max="16384" width="9" style="3"/>
  </cols>
  <sheetData>
    <row r="1" s="60" customFormat="1" ht="25.5" spans="1:7">
      <c r="A1" s="65" t="s">
        <v>0</v>
      </c>
      <c r="B1" s="65"/>
      <c r="C1" s="65"/>
      <c r="D1" s="65"/>
      <c r="E1" s="65"/>
      <c r="F1" s="65"/>
      <c r="G1" s="65"/>
    </row>
    <row r="2" s="60" customFormat="1" ht="19.0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="2" customFormat="1" ht="19.05" customHeight="1" spans="1:7">
      <c r="A3" s="5"/>
      <c r="B3" s="5"/>
      <c r="C3" s="5"/>
      <c r="D3" s="5"/>
      <c r="E3" s="5"/>
      <c r="F3" s="6"/>
      <c r="G3" s="6"/>
    </row>
    <row r="4" s="2" customFormat="1" ht="30" customHeight="1" spans="1:7">
      <c r="A4" s="11">
        <v>1</v>
      </c>
      <c r="B4" s="8" t="s">
        <v>83</v>
      </c>
      <c r="C4" s="10">
        <v>3.5</v>
      </c>
      <c r="D4" s="10">
        <f t="shared" ref="D4:D12" si="0">C4*E4</f>
        <v>14</v>
      </c>
      <c r="E4" s="11">
        <v>4</v>
      </c>
      <c r="F4" s="15"/>
      <c r="G4" s="16"/>
    </row>
    <row r="5" s="2" customFormat="1" ht="30" customHeight="1" spans="1:7">
      <c r="A5" s="11">
        <v>2</v>
      </c>
      <c r="B5" s="8" t="s">
        <v>84</v>
      </c>
      <c r="C5" s="10">
        <v>2</v>
      </c>
      <c r="D5" s="10">
        <f t="shared" si="0"/>
        <v>6</v>
      </c>
      <c r="E5" s="11">
        <v>3</v>
      </c>
      <c r="F5" s="72"/>
      <c r="G5" s="16"/>
    </row>
    <row r="6" s="2" customFormat="1" ht="30" customHeight="1" spans="1:7">
      <c r="A6" s="11">
        <v>3</v>
      </c>
      <c r="B6" s="8" t="s">
        <v>85</v>
      </c>
      <c r="C6" s="10">
        <v>10</v>
      </c>
      <c r="D6" s="10">
        <f t="shared" si="0"/>
        <v>20</v>
      </c>
      <c r="E6" s="11">
        <v>2</v>
      </c>
      <c r="F6" s="72"/>
      <c r="G6" s="16"/>
    </row>
    <row r="7" s="2" customFormat="1" ht="30" customHeight="1" spans="1:7">
      <c r="A7" s="11">
        <v>4</v>
      </c>
      <c r="B7" s="8" t="s">
        <v>86</v>
      </c>
      <c r="C7" s="10">
        <v>0.55</v>
      </c>
      <c r="D7" s="10">
        <f t="shared" si="0"/>
        <v>3.85</v>
      </c>
      <c r="E7" s="11">
        <v>7</v>
      </c>
      <c r="F7" s="72"/>
      <c r="G7" s="16"/>
    </row>
    <row r="8" s="2" customFormat="1" ht="30" customHeight="1" spans="1:7">
      <c r="A8" s="11">
        <v>5</v>
      </c>
      <c r="B8" s="8" t="s">
        <v>87</v>
      </c>
      <c r="C8" s="10">
        <v>0.07</v>
      </c>
      <c r="D8" s="10">
        <f t="shared" si="0"/>
        <v>4.76</v>
      </c>
      <c r="E8" s="11">
        <v>68</v>
      </c>
      <c r="F8" s="15"/>
      <c r="G8" s="16"/>
    </row>
    <row r="9" s="2" customFormat="1" ht="30" customHeight="1" spans="1:7">
      <c r="A9" s="11">
        <v>6</v>
      </c>
      <c r="B9" s="8" t="s">
        <v>88</v>
      </c>
      <c r="C9" s="10">
        <v>0.02</v>
      </c>
      <c r="D9" s="10">
        <f t="shared" si="0"/>
        <v>0.4</v>
      </c>
      <c r="E9" s="11">
        <v>20</v>
      </c>
      <c r="F9" s="15"/>
      <c r="G9" s="16"/>
    </row>
    <row r="10" s="2" customFormat="1" ht="30" customHeight="1" spans="1:7">
      <c r="A10" s="11">
        <v>7</v>
      </c>
      <c r="B10" s="8" t="s">
        <v>89</v>
      </c>
      <c r="C10" s="10">
        <v>0.48</v>
      </c>
      <c r="D10" s="10">
        <f t="shared" si="0"/>
        <v>1.44</v>
      </c>
      <c r="E10" s="11">
        <v>3</v>
      </c>
      <c r="F10" s="15"/>
      <c r="G10" s="16"/>
    </row>
    <row r="11" ht="30" customHeight="1" spans="1:7">
      <c r="A11" s="11">
        <v>8</v>
      </c>
      <c r="B11" s="11" t="s">
        <v>90</v>
      </c>
      <c r="C11" s="14">
        <v>0.0026</v>
      </c>
      <c r="D11" s="10">
        <f t="shared" si="0"/>
        <v>1.17</v>
      </c>
      <c r="E11" s="11">
        <v>450</v>
      </c>
      <c r="F11" s="15"/>
      <c r="G11" s="18"/>
    </row>
    <row r="12" ht="30" customHeight="1" spans="1:7">
      <c r="A12" s="11">
        <v>9</v>
      </c>
      <c r="B12" s="11" t="s">
        <v>91</v>
      </c>
      <c r="C12" s="14">
        <v>0.005</v>
      </c>
      <c r="D12" s="10">
        <f t="shared" si="0"/>
        <v>0.04</v>
      </c>
      <c r="E12" s="11">
        <v>8</v>
      </c>
      <c r="F12" s="15"/>
      <c r="G12" s="10"/>
    </row>
    <row r="13" s="63" customFormat="1" ht="30" customHeight="1" spans="1:7">
      <c r="A13" s="17" t="s">
        <v>28</v>
      </c>
      <c r="B13" s="17"/>
      <c r="C13" s="17"/>
      <c r="D13" s="17">
        <f>SUM(D4:D12)</f>
        <v>51.66</v>
      </c>
      <c r="E13" s="17">
        <f>SUM(E4:E12)</f>
        <v>565</v>
      </c>
      <c r="F13" s="17"/>
      <c r="G13" s="17"/>
    </row>
  </sheetData>
  <sheetProtection formatCells="0" insertHyperlinks="0" autoFilter="0"/>
  <protectedRanges>
    <protectedRange sqref="C2:D3" name="区域2_1"/>
  </protectedRanges>
  <mergeCells count="9">
    <mergeCell ref="A1:G1"/>
    <mergeCell ref="A13:C13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scale="6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G2" sqref="G2:G3"/>
    </sheetView>
  </sheetViews>
  <sheetFormatPr defaultColWidth="9" defaultRowHeight="13.5" outlineLevelRow="7" outlineLevelCol="6"/>
  <cols>
    <col min="1" max="1" width="6.6" style="3" customWidth="1"/>
    <col min="2" max="2" width="12.75" style="63" customWidth="1"/>
    <col min="3" max="4" width="8.86666666666667" style="3" customWidth="1"/>
    <col min="5" max="5" width="9.6" style="3" customWidth="1"/>
    <col min="6" max="6" width="35.5" style="64" customWidth="1"/>
    <col min="7" max="7" width="41.5" style="3" customWidth="1"/>
    <col min="8" max="16384" width="9" style="3"/>
  </cols>
  <sheetData>
    <row r="1" s="60" customFormat="1" ht="25.5" spans="1:7">
      <c r="A1" s="65" t="s">
        <v>0</v>
      </c>
      <c r="B1" s="65"/>
      <c r="C1" s="65"/>
      <c r="D1" s="65"/>
      <c r="E1" s="65"/>
      <c r="F1" s="65"/>
      <c r="G1" s="65"/>
    </row>
    <row r="2" s="60" customFormat="1" ht="14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="2" customFormat="1" ht="12" spans="1:7">
      <c r="A3" s="5"/>
      <c r="B3" s="5"/>
      <c r="C3" s="5"/>
      <c r="D3" s="5"/>
      <c r="E3" s="5"/>
      <c r="F3" s="6"/>
      <c r="G3" s="6"/>
    </row>
    <row r="4" s="61" customFormat="1" ht="33" customHeight="1" spans="1:7">
      <c r="A4" s="66">
        <v>1</v>
      </c>
      <c r="B4" s="67" t="s">
        <v>92</v>
      </c>
      <c r="C4" s="10">
        <v>3.5</v>
      </c>
      <c r="D4" s="10">
        <f t="shared" ref="D4:D7" si="0">C4*E4</f>
        <v>24.5</v>
      </c>
      <c r="E4" s="10">
        <v>7</v>
      </c>
      <c r="F4" s="68"/>
      <c r="G4" s="69"/>
    </row>
    <row r="5" s="61" customFormat="1" ht="33" customHeight="1" spans="1:7">
      <c r="A5" s="66">
        <v>2</v>
      </c>
      <c r="B5" s="67" t="s">
        <v>93</v>
      </c>
      <c r="C5" s="10">
        <v>4.5</v>
      </c>
      <c r="D5" s="10">
        <f t="shared" si="0"/>
        <v>18</v>
      </c>
      <c r="E5" s="10">
        <v>4</v>
      </c>
      <c r="F5" s="68"/>
      <c r="G5" s="69"/>
    </row>
    <row r="6" s="61" customFormat="1" ht="33" customHeight="1" spans="1:7">
      <c r="A6" s="66">
        <v>3</v>
      </c>
      <c r="B6" s="67" t="s">
        <v>94</v>
      </c>
      <c r="C6" s="10">
        <v>9.6</v>
      </c>
      <c r="D6" s="10">
        <f t="shared" si="0"/>
        <v>38.4</v>
      </c>
      <c r="E6" s="10">
        <v>4</v>
      </c>
      <c r="F6" s="68"/>
      <c r="G6" s="10"/>
    </row>
    <row r="7" s="62" customFormat="1" ht="33" customHeight="1" spans="1:7">
      <c r="A7" s="66">
        <v>4</v>
      </c>
      <c r="B7" s="67" t="s">
        <v>95</v>
      </c>
      <c r="C7" s="10">
        <v>0.9</v>
      </c>
      <c r="D7" s="10">
        <f t="shared" si="0"/>
        <v>1.8</v>
      </c>
      <c r="E7" s="10">
        <v>2</v>
      </c>
      <c r="F7" s="70"/>
      <c r="G7" s="71"/>
    </row>
    <row r="8" s="63" customFormat="1" ht="33" customHeight="1" spans="1:7">
      <c r="A8" s="17" t="s">
        <v>28</v>
      </c>
      <c r="B8" s="17"/>
      <c r="C8" s="17"/>
      <c r="D8" s="17">
        <f>SUM(D4:D7)</f>
        <v>82.7</v>
      </c>
      <c r="E8" s="17">
        <f>SUM(E4:E7)</f>
        <v>17</v>
      </c>
      <c r="F8" s="17"/>
      <c r="G8" s="17"/>
    </row>
  </sheetData>
  <sheetProtection formatCells="0" insertHyperlinks="0" autoFilter="0"/>
  <protectedRanges>
    <protectedRange sqref="C2:D3" name="区域2_1"/>
  </protectedRanges>
  <mergeCells count="9">
    <mergeCell ref="A1:G1"/>
    <mergeCell ref="A8:C8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scale="5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zoomScale="70" zoomScaleNormal="70" workbookViewId="0">
      <selection activeCell="G2" sqref="G2:G3"/>
    </sheetView>
  </sheetViews>
  <sheetFormatPr defaultColWidth="9" defaultRowHeight="13.5"/>
  <cols>
    <col min="2" max="2" width="18.75" customWidth="1"/>
    <col min="3" max="3" width="7.86666666666667" customWidth="1"/>
    <col min="4" max="4" width="10.35" customWidth="1"/>
    <col min="5" max="5" width="9.73333333333333" customWidth="1"/>
    <col min="6" max="6" width="46.25" style="34" customWidth="1"/>
    <col min="7" max="7" width="51.6083333333333" customWidth="1"/>
  </cols>
  <sheetData>
    <row r="1" s="19" customFormat="1" ht="25.5" spans="1:7">
      <c r="A1" s="35" t="s">
        <v>0</v>
      </c>
      <c r="B1" s="35"/>
      <c r="C1" s="35"/>
      <c r="D1" s="35"/>
      <c r="E1" s="35"/>
      <c r="F1" s="35"/>
      <c r="G1" s="35"/>
    </row>
    <row r="2" s="19" customFormat="1" ht="14.25" spans="1:7">
      <c r="A2" s="48" t="s">
        <v>1</v>
      </c>
      <c r="B2" s="5" t="s">
        <v>2</v>
      </c>
      <c r="C2" s="24" t="s">
        <v>3</v>
      </c>
      <c r="D2" s="24" t="s">
        <v>4</v>
      </c>
      <c r="E2" s="24" t="s">
        <v>5</v>
      </c>
      <c r="F2" s="6" t="s">
        <v>6</v>
      </c>
      <c r="G2" s="6" t="s">
        <v>7</v>
      </c>
    </row>
    <row r="3" s="20" customFormat="1" ht="12" spans="1:7">
      <c r="A3" s="48"/>
      <c r="B3" s="5"/>
      <c r="C3" s="24"/>
      <c r="D3" s="24"/>
      <c r="E3" s="24"/>
      <c r="F3" s="6"/>
      <c r="G3" s="6"/>
    </row>
    <row r="4" s="32" customFormat="1" ht="37" customHeight="1" spans="1:7">
      <c r="A4" s="49">
        <v>1</v>
      </c>
      <c r="B4" s="50" t="s">
        <v>96</v>
      </c>
      <c r="C4" s="51">
        <v>0.165</v>
      </c>
      <c r="D4" s="51">
        <f t="shared" ref="D4:D20" si="0">C4*E4</f>
        <v>5.94</v>
      </c>
      <c r="E4" s="50">
        <v>36</v>
      </c>
      <c r="F4" s="52"/>
      <c r="G4" s="37"/>
    </row>
    <row r="5" s="32" customFormat="1" ht="37" customHeight="1" spans="1:7">
      <c r="A5" s="49">
        <v>2</v>
      </c>
      <c r="B5" s="28" t="s">
        <v>97</v>
      </c>
      <c r="C5" s="53">
        <v>0.075</v>
      </c>
      <c r="D5" s="53">
        <f t="shared" si="0"/>
        <v>1.5</v>
      </c>
      <c r="E5" s="28">
        <v>20</v>
      </c>
      <c r="F5" s="54"/>
      <c r="G5" s="37"/>
    </row>
    <row r="6" s="32" customFormat="1" ht="37" customHeight="1" spans="1:7">
      <c r="A6" s="49">
        <v>3</v>
      </c>
      <c r="B6" s="28" t="s">
        <v>98</v>
      </c>
      <c r="C6" s="53">
        <v>0.85</v>
      </c>
      <c r="D6" s="53">
        <f t="shared" si="0"/>
        <v>4.25</v>
      </c>
      <c r="E6" s="28">
        <v>5</v>
      </c>
      <c r="F6" s="55"/>
      <c r="G6" s="37"/>
    </row>
    <row r="7" s="32" customFormat="1" ht="37" customHeight="1" spans="1:7">
      <c r="A7" s="49">
        <v>4</v>
      </c>
      <c r="B7" s="56" t="s">
        <v>99</v>
      </c>
      <c r="C7" s="53">
        <v>3</v>
      </c>
      <c r="D7" s="53">
        <f t="shared" si="0"/>
        <v>24</v>
      </c>
      <c r="E7" s="56">
        <v>8</v>
      </c>
      <c r="F7" s="55"/>
      <c r="G7" s="37"/>
    </row>
    <row r="8" s="32" customFormat="1" ht="37" customHeight="1" spans="1:7">
      <c r="A8" s="49">
        <v>5</v>
      </c>
      <c r="B8" s="56" t="s">
        <v>100</v>
      </c>
      <c r="C8" s="53">
        <v>0.5</v>
      </c>
      <c r="D8" s="53">
        <f t="shared" si="0"/>
        <v>6</v>
      </c>
      <c r="E8" s="56">
        <v>12</v>
      </c>
      <c r="F8" s="54"/>
      <c r="G8" s="37"/>
    </row>
    <row r="9" s="32" customFormat="1" ht="37" customHeight="1" spans="1:7">
      <c r="A9" s="49">
        <v>6</v>
      </c>
      <c r="B9" s="56" t="s">
        <v>101</v>
      </c>
      <c r="C9" s="53">
        <v>3.35</v>
      </c>
      <c r="D9" s="53">
        <f t="shared" si="0"/>
        <v>13.4</v>
      </c>
      <c r="E9" s="56">
        <v>4</v>
      </c>
      <c r="F9" s="57"/>
      <c r="G9" s="37"/>
    </row>
    <row r="10" s="32" customFormat="1" ht="37" customHeight="1" spans="1:7">
      <c r="A10" s="49">
        <v>7</v>
      </c>
      <c r="B10" s="28" t="s">
        <v>102</v>
      </c>
      <c r="C10" s="53">
        <v>0.008</v>
      </c>
      <c r="D10" s="53">
        <f t="shared" si="0"/>
        <v>0.184</v>
      </c>
      <c r="E10" s="28">
        <v>23</v>
      </c>
      <c r="F10" s="54"/>
      <c r="G10" s="37"/>
    </row>
    <row r="11" s="32" customFormat="1" ht="37" customHeight="1" spans="1:7">
      <c r="A11" s="49">
        <v>8</v>
      </c>
      <c r="B11" s="28" t="s">
        <v>103</v>
      </c>
      <c r="C11" s="53">
        <v>0.45</v>
      </c>
      <c r="D11" s="53">
        <f t="shared" si="0"/>
        <v>1.8</v>
      </c>
      <c r="E11" s="28">
        <v>4</v>
      </c>
      <c r="F11" s="57"/>
      <c r="G11" s="37"/>
    </row>
    <row r="12" s="32" customFormat="1" ht="37" customHeight="1" spans="1:7">
      <c r="A12" s="49">
        <v>9</v>
      </c>
      <c r="B12" s="28" t="s">
        <v>104</v>
      </c>
      <c r="C12" s="53">
        <v>0.35</v>
      </c>
      <c r="D12" s="53">
        <f t="shared" si="0"/>
        <v>0.7</v>
      </c>
      <c r="E12" s="28">
        <v>2</v>
      </c>
      <c r="F12" s="54"/>
      <c r="G12" s="37"/>
    </row>
    <row r="13" s="32" customFormat="1" ht="37" customHeight="1" spans="1:7">
      <c r="A13" s="49">
        <v>10</v>
      </c>
      <c r="B13" s="28" t="s">
        <v>105</v>
      </c>
      <c r="C13" s="53">
        <v>0.018</v>
      </c>
      <c r="D13" s="53">
        <f t="shared" si="0"/>
        <v>0.09</v>
      </c>
      <c r="E13" s="28">
        <v>5</v>
      </c>
      <c r="F13" s="54"/>
      <c r="G13" s="37"/>
    </row>
    <row r="14" s="32" customFormat="1" ht="37" customHeight="1" spans="1:7">
      <c r="A14" s="49">
        <v>11</v>
      </c>
      <c r="B14" s="56" t="s">
        <v>106</v>
      </c>
      <c r="C14" s="53">
        <v>0.0245</v>
      </c>
      <c r="D14" s="53">
        <f t="shared" si="0"/>
        <v>0.3675</v>
      </c>
      <c r="E14" s="56">
        <v>15</v>
      </c>
      <c r="F14" s="54"/>
      <c r="G14" s="37"/>
    </row>
    <row r="15" s="32" customFormat="1" ht="37" customHeight="1" spans="1:7">
      <c r="A15" s="49">
        <v>12</v>
      </c>
      <c r="B15" s="56" t="s">
        <v>107</v>
      </c>
      <c r="C15" s="53">
        <v>0.051</v>
      </c>
      <c r="D15" s="53">
        <f t="shared" si="0"/>
        <v>4.59</v>
      </c>
      <c r="E15" s="56">
        <v>90</v>
      </c>
      <c r="F15" s="54"/>
      <c r="G15" s="37"/>
    </row>
    <row r="16" s="32" customFormat="1" ht="37" customHeight="1" spans="1:9">
      <c r="A16" s="49">
        <v>13</v>
      </c>
      <c r="B16" s="28" t="s">
        <v>108</v>
      </c>
      <c r="C16" s="53">
        <v>10</v>
      </c>
      <c r="D16" s="53">
        <f t="shared" si="0"/>
        <v>20</v>
      </c>
      <c r="E16" s="28">
        <v>2</v>
      </c>
      <c r="F16" s="57"/>
      <c r="G16" s="37"/>
      <c r="I16" s="59"/>
    </row>
    <row r="17" s="32" customFormat="1" ht="37" customHeight="1" spans="1:7">
      <c r="A17" s="49">
        <v>14</v>
      </c>
      <c r="B17" s="56" t="s">
        <v>109</v>
      </c>
      <c r="C17" s="53">
        <v>0.33</v>
      </c>
      <c r="D17" s="53">
        <f t="shared" si="0"/>
        <v>0.66</v>
      </c>
      <c r="E17" s="56">
        <v>2</v>
      </c>
      <c r="F17" s="54"/>
      <c r="G17" s="37"/>
    </row>
    <row r="18" s="32" customFormat="1" ht="37" customHeight="1" spans="1:7">
      <c r="A18" s="49">
        <v>15</v>
      </c>
      <c r="B18" s="56" t="s">
        <v>110</v>
      </c>
      <c r="C18" s="53">
        <v>0.05</v>
      </c>
      <c r="D18" s="53">
        <f t="shared" si="0"/>
        <v>2.75</v>
      </c>
      <c r="E18" s="56">
        <v>55</v>
      </c>
      <c r="F18" s="54"/>
      <c r="G18" s="37"/>
    </row>
    <row r="19" s="32" customFormat="1" ht="37" customHeight="1" spans="1:7">
      <c r="A19" s="49">
        <v>16</v>
      </c>
      <c r="B19" s="56" t="s">
        <v>111</v>
      </c>
      <c r="C19" s="53">
        <v>0.015</v>
      </c>
      <c r="D19" s="53">
        <f t="shared" si="0"/>
        <v>1.65</v>
      </c>
      <c r="E19" s="56">
        <v>110</v>
      </c>
      <c r="F19" s="54"/>
      <c r="G19" s="37"/>
    </row>
    <row r="20" s="32" customFormat="1" ht="37" customHeight="1" spans="1:7">
      <c r="A20" s="49">
        <v>17</v>
      </c>
      <c r="B20" s="56" t="s">
        <v>112</v>
      </c>
      <c r="C20" s="53">
        <v>0.03</v>
      </c>
      <c r="D20" s="53">
        <f t="shared" si="0"/>
        <v>0.6</v>
      </c>
      <c r="E20" s="56">
        <v>20</v>
      </c>
      <c r="F20" s="54"/>
      <c r="G20" s="37"/>
    </row>
    <row r="21" s="32" customFormat="1" ht="37" customHeight="1" spans="1:7">
      <c r="A21" s="31" t="s">
        <v>28</v>
      </c>
      <c r="B21" s="31"/>
      <c r="C21" s="31"/>
      <c r="D21" s="31">
        <f>SUM(D4:D20)</f>
        <v>88.4815</v>
      </c>
      <c r="E21" s="31">
        <f>SUM(E4:E20)</f>
        <v>413</v>
      </c>
      <c r="F21" s="31"/>
      <c r="G21" s="37"/>
    </row>
    <row r="22" s="47" customFormat="1" ht="25.05" customHeight="1" spans="1:6">
      <c r="A22"/>
      <c r="B22"/>
      <c r="C22"/>
      <c r="D22"/>
      <c r="E22"/>
      <c r="F22" s="58"/>
    </row>
    <row r="23" s="47" customFormat="1" ht="25.05" customHeight="1" spans="1:6">
      <c r="A23"/>
      <c r="B23"/>
      <c r="C23"/>
      <c r="D23"/>
      <c r="E23"/>
      <c r="F23" s="58"/>
    </row>
    <row r="24" s="47" customFormat="1" ht="25.05" customHeight="1" spans="1:6">
      <c r="A24"/>
      <c r="B24"/>
      <c r="C24"/>
      <c r="D24"/>
      <c r="E24"/>
      <c r="F24" s="58"/>
    </row>
  </sheetData>
  <sheetProtection formatCells="0" insertHyperlinks="0" autoFilter="0"/>
  <mergeCells count="9">
    <mergeCell ref="A1:G1"/>
    <mergeCell ref="A21:C21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590277777777778" right="0.590277777777778" top="0.196527777777778" bottom="0.196527777777778" header="0.5" footer="0.5"/>
  <pageSetup paperSize="9" scale="6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zoomScale="90" zoomScaleNormal="90" workbookViewId="0">
      <selection activeCell="G2" sqref="G2:G3"/>
    </sheetView>
  </sheetViews>
  <sheetFormatPr defaultColWidth="9" defaultRowHeight="13.5" outlineLevelCol="6"/>
  <cols>
    <col min="2" max="2" width="22.9083333333333" customWidth="1"/>
    <col min="5" max="5" width="9" customWidth="1"/>
    <col min="6" max="6" width="52.2666666666667" style="34" customWidth="1"/>
    <col min="7" max="7" width="37.6333333333333" customWidth="1"/>
  </cols>
  <sheetData>
    <row r="1" s="19" customFormat="1" ht="25.5" spans="1:7">
      <c r="A1" s="35" t="s">
        <v>0</v>
      </c>
      <c r="B1" s="35"/>
      <c r="C1" s="35"/>
      <c r="D1" s="35"/>
      <c r="E1" s="35"/>
      <c r="F1" s="35"/>
      <c r="G1" s="35"/>
    </row>
    <row r="2" s="19" customFormat="1" ht="14.25" spans="1:7">
      <c r="A2" s="24" t="s">
        <v>1</v>
      </c>
      <c r="B2" s="5" t="s">
        <v>2</v>
      </c>
      <c r="C2" s="24" t="s">
        <v>3</v>
      </c>
      <c r="D2" s="24" t="s">
        <v>4</v>
      </c>
      <c r="E2" s="24" t="s">
        <v>5</v>
      </c>
      <c r="F2" s="6" t="s">
        <v>6</v>
      </c>
      <c r="G2" s="6" t="s">
        <v>7</v>
      </c>
    </row>
    <row r="3" s="20" customFormat="1" ht="12" spans="1:7">
      <c r="A3" s="24"/>
      <c r="B3" s="5"/>
      <c r="C3" s="24"/>
      <c r="D3" s="24"/>
      <c r="E3" s="24"/>
      <c r="F3" s="6"/>
      <c r="G3" s="6"/>
    </row>
    <row r="4" s="32" customFormat="1" ht="25" customHeight="1" spans="1:7">
      <c r="A4" s="25">
        <v>1</v>
      </c>
      <c r="B4" s="26" t="s">
        <v>113</v>
      </c>
      <c r="C4" s="27">
        <v>0.72</v>
      </c>
      <c r="D4" s="27">
        <f t="shared" ref="D4:D14" si="0">C4*E4</f>
        <v>1.44</v>
      </c>
      <c r="E4" s="28">
        <v>2</v>
      </c>
      <c r="F4" s="36"/>
      <c r="G4" s="37"/>
    </row>
    <row r="5" s="32" customFormat="1" ht="25" customHeight="1" spans="1:7">
      <c r="A5" s="25">
        <v>2</v>
      </c>
      <c r="B5" s="26" t="s">
        <v>114</v>
      </c>
      <c r="C5" s="27">
        <v>0.8</v>
      </c>
      <c r="D5" s="27">
        <f t="shared" si="0"/>
        <v>1.6</v>
      </c>
      <c r="E5" s="28">
        <v>2</v>
      </c>
      <c r="F5" s="36"/>
      <c r="G5" s="37"/>
    </row>
    <row r="6" s="32" customFormat="1" ht="25" customHeight="1" spans="1:7">
      <c r="A6" s="25">
        <v>3</v>
      </c>
      <c r="B6" s="26" t="s">
        <v>115</v>
      </c>
      <c r="C6" s="27">
        <v>0.86</v>
      </c>
      <c r="D6" s="27">
        <f t="shared" si="0"/>
        <v>2.58</v>
      </c>
      <c r="E6" s="28">
        <v>3</v>
      </c>
      <c r="F6" s="36"/>
      <c r="G6" s="37"/>
    </row>
    <row r="7" s="32" customFormat="1" ht="25" customHeight="1" spans="1:7">
      <c r="A7" s="25">
        <v>4</v>
      </c>
      <c r="B7" s="26" t="s">
        <v>116</v>
      </c>
      <c r="C7" s="27">
        <v>0.5</v>
      </c>
      <c r="D7" s="27">
        <f t="shared" si="0"/>
        <v>1.5</v>
      </c>
      <c r="E7" s="28">
        <v>3</v>
      </c>
      <c r="F7" s="38"/>
      <c r="G7" s="37"/>
    </row>
    <row r="8" s="32" customFormat="1" ht="25" customHeight="1" spans="1:7">
      <c r="A8" s="25">
        <v>5</v>
      </c>
      <c r="B8" s="26" t="s">
        <v>117</v>
      </c>
      <c r="C8" s="27">
        <v>0.55</v>
      </c>
      <c r="D8" s="27">
        <f t="shared" si="0"/>
        <v>1.65</v>
      </c>
      <c r="E8" s="28">
        <v>3</v>
      </c>
      <c r="F8" s="38"/>
      <c r="G8" s="37"/>
    </row>
    <row r="9" s="32" customFormat="1" ht="25" customHeight="1" spans="1:7">
      <c r="A9" s="25">
        <v>6</v>
      </c>
      <c r="B9" s="26" t="s">
        <v>118</v>
      </c>
      <c r="C9" s="27">
        <v>0.5</v>
      </c>
      <c r="D9" s="27">
        <f t="shared" si="0"/>
        <v>0.5</v>
      </c>
      <c r="E9" s="28">
        <v>1</v>
      </c>
      <c r="F9" s="38"/>
      <c r="G9" s="37"/>
    </row>
    <row r="10" s="32" customFormat="1" ht="25" customHeight="1" spans="1:7">
      <c r="A10" s="25">
        <v>7</v>
      </c>
      <c r="B10" s="26" t="s">
        <v>119</v>
      </c>
      <c r="C10" s="39">
        <v>0.118</v>
      </c>
      <c r="D10" s="27">
        <f t="shared" si="0"/>
        <v>0.236</v>
      </c>
      <c r="E10" s="28">
        <v>2</v>
      </c>
      <c r="F10" s="38"/>
      <c r="G10" s="37"/>
    </row>
    <row r="11" s="32" customFormat="1" ht="25" customHeight="1" spans="1:7">
      <c r="A11" s="25">
        <v>8</v>
      </c>
      <c r="B11" s="26" t="s">
        <v>120</v>
      </c>
      <c r="C11" s="39">
        <v>0.96</v>
      </c>
      <c r="D11" s="27">
        <f t="shared" si="0"/>
        <v>0.96</v>
      </c>
      <c r="E11" s="28">
        <v>1</v>
      </c>
      <c r="F11" s="38"/>
      <c r="G11" s="37"/>
    </row>
    <row r="12" s="32" customFormat="1" ht="25" customHeight="1" spans="1:7">
      <c r="A12" s="25">
        <v>9</v>
      </c>
      <c r="B12" s="26" t="s">
        <v>121</v>
      </c>
      <c r="C12" s="27">
        <v>0.22</v>
      </c>
      <c r="D12" s="27">
        <f t="shared" si="0"/>
        <v>0.66</v>
      </c>
      <c r="E12" s="28">
        <v>3</v>
      </c>
      <c r="F12" s="38"/>
      <c r="G12" s="37"/>
    </row>
    <row r="13" s="33" customFormat="1" ht="25" customHeight="1" spans="1:7">
      <c r="A13" s="25">
        <v>10</v>
      </c>
      <c r="B13" s="26" t="s">
        <v>122</v>
      </c>
      <c r="C13" s="27">
        <v>3.65</v>
      </c>
      <c r="D13" s="27">
        <f t="shared" si="0"/>
        <v>3.65</v>
      </c>
      <c r="E13" s="28">
        <v>1</v>
      </c>
      <c r="F13" s="40"/>
      <c r="G13" s="41"/>
    </row>
    <row r="14" s="33" customFormat="1" ht="25" customHeight="1" spans="1:7">
      <c r="A14" s="25">
        <v>11</v>
      </c>
      <c r="B14" s="26" t="s">
        <v>123</v>
      </c>
      <c r="C14" s="27">
        <v>0.55</v>
      </c>
      <c r="D14" s="27">
        <f t="shared" si="0"/>
        <v>0.55</v>
      </c>
      <c r="E14" s="28">
        <v>1</v>
      </c>
      <c r="F14" s="40"/>
      <c r="G14" s="41"/>
    </row>
    <row r="15" ht="25" customHeight="1" spans="1:7">
      <c r="A15" s="42" t="s">
        <v>28</v>
      </c>
      <c r="B15" s="43"/>
      <c r="C15" s="44"/>
      <c r="D15" s="31">
        <f>SUM(D4:D14)</f>
        <v>15.326</v>
      </c>
      <c r="E15" s="31">
        <f>SUM(E4:E14)</f>
        <v>22</v>
      </c>
      <c r="F15" s="45"/>
      <c r="G15" s="46"/>
    </row>
  </sheetData>
  <sheetProtection formatCells="0" insertHyperlinks="0" autoFilter="0"/>
  <protectedRanges>
    <protectedRange sqref="A2:E3" name="区域2_1"/>
    <protectedRange sqref="A4:B4 A5:E12" name="区域2"/>
  </protectedRanges>
  <mergeCells count="9">
    <mergeCell ref="A1:G1"/>
    <mergeCell ref="A15:C15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scale="9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G2" sqref="G2:G3"/>
    </sheetView>
  </sheetViews>
  <sheetFormatPr defaultColWidth="9" defaultRowHeight="13.5" outlineLevelRow="4" outlineLevelCol="6"/>
  <cols>
    <col min="1" max="1" width="7.25" style="21" customWidth="1"/>
    <col min="2" max="2" width="15.875" customWidth="1"/>
    <col min="3" max="4" width="10.2" customWidth="1"/>
    <col min="5" max="5" width="9" customWidth="1"/>
    <col min="6" max="6" width="43.75" style="22" customWidth="1"/>
    <col min="7" max="7" width="35.875" customWidth="1"/>
  </cols>
  <sheetData>
    <row r="1" s="19" customFormat="1" ht="25.5" spans="1:7">
      <c r="A1" s="23" t="s">
        <v>0</v>
      </c>
      <c r="B1" s="23"/>
      <c r="C1" s="23"/>
      <c r="D1" s="23"/>
      <c r="E1" s="23"/>
      <c r="F1" s="23"/>
      <c r="G1" s="23"/>
    </row>
    <row r="2" s="19" customFormat="1" ht="14.25" spans="1:7">
      <c r="A2" s="24" t="s">
        <v>1</v>
      </c>
      <c r="B2" s="5" t="s">
        <v>2</v>
      </c>
      <c r="C2" s="24" t="s">
        <v>3</v>
      </c>
      <c r="D2" s="24" t="s">
        <v>4</v>
      </c>
      <c r="E2" s="24" t="s">
        <v>5</v>
      </c>
      <c r="F2" s="6" t="s">
        <v>6</v>
      </c>
      <c r="G2" s="6" t="s">
        <v>7</v>
      </c>
    </row>
    <row r="3" s="20" customFormat="1" ht="12" spans="1:7">
      <c r="A3" s="24"/>
      <c r="B3" s="5"/>
      <c r="C3" s="24"/>
      <c r="D3" s="24"/>
      <c r="E3" s="24"/>
      <c r="F3" s="6"/>
      <c r="G3" s="6"/>
    </row>
    <row r="4" s="20" customFormat="1" ht="28" customHeight="1" spans="1:7">
      <c r="A4" s="25">
        <v>1</v>
      </c>
      <c r="B4" s="26" t="s">
        <v>124</v>
      </c>
      <c r="C4" s="27">
        <v>100</v>
      </c>
      <c r="D4" s="27">
        <f>C4*E4</f>
        <v>200</v>
      </c>
      <c r="E4" s="28">
        <v>2</v>
      </c>
      <c r="F4" s="29"/>
      <c r="G4" s="30"/>
    </row>
    <row r="5" customFormat="1" ht="27" customHeight="1" spans="1:7">
      <c r="A5" s="31" t="s">
        <v>28</v>
      </c>
      <c r="B5" s="31"/>
      <c r="C5" s="31"/>
      <c r="D5" s="31">
        <f>SUM(D4:D4)</f>
        <v>200</v>
      </c>
      <c r="E5" s="31">
        <f>SUM(E4:E4)</f>
        <v>2</v>
      </c>
      <c r="F5" s="31"/>
      <c r="G5" s="31"/>
    </row>
  </sheetData>
  <mergeCells count="9">
    <mergeCell ref="A1:G1"/>
    <mergeCell ref="A5:C5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G9" sqref="G9"/>
    </sheetView>
  </sheetViews>
  <sheetFormatPr defaultColWidth="9" defaultRowHeight="13.5" outlineLevelCol="6"/>
  <cols>
    <col min="1" max="1" width="6" style="3" customWidth="1"/>
    <col min="2" max="2" width="21.25" style="3" customWidth="1"/>
    <col min="3" max="4" width="8.13333333333333" style="3" customWidth="1"/>
    <col min="5" max="5" width="9" style="3"/>
    <col min="6" max="6" width="40" style="3" customWidth="1"/>
    <col min="7" max="7" width="45.625" style="3" customWidth="1"/>
    <col min="8" max="16384" width="9" style="3"/>
  </cols>
  <sheetData>
    <row r="1" ht="25.5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pans="1:7">
      <c r="A3" s="5"/>
      <c r="B3" s="5"/>
      <c r="C3" s="5"/>
      <c r="D3" s="5"/>
      <c r="E3" s="5"/>
      <c r="F3" s="6"/>
      <c r="G3" s="6"/>
    </row>
    <row r="4" s="1" customFormat="1" ht="25" customHeight="1" spans="1:7">
      <c r="A4" s="7">
        <v>1</v>
      </c>
      <c r="B4" s="8" t="s">
        <v>125</v>
      </c>
      <c r="C4" s="9">
        <v>0.45</v>
      </c>
      <c r="D4" s="10">
        <f t="shared" ref="D4:D11" si="0">C4*E4</f>
        <v>4.5</v>
      </c>
      <c r="E4" s="11">
        <v>10</v>
      </c>
      <c r="F4" s="12"/>
      <c r="G4" s="13"/>
    </row>
    <row r="5" s="1" customFormat="1" ht="25" customHeight="1" spans="1:7">
      <c r="A5" s="7">
        <v>2</v>
      </c>
      <c r="B5" s="8" t="s">
        <v>126</v>
      </c>
      <c r="C5" s="9">
        <v>0.3</v>
      </c>
      <c r="D5" s="10">
        <f t="shared" si="0"/>
        <v>3</v>
      </c>
      <c r="E5" s="11">
        <v>10</v>
      </c>
      <c r="F5" s="12"/>
      <c r="G5" s="13"/>
    </row>
    <row r="6" s="1" customFormat="1" ht="25" customHeight="1" spans="1:7">
      <c r="A6" s="7">
        <v>3</v>
      </c>
      <c r="B6" s="8" t="s">
        <v>127</v>
      </c>
      <c r="C6" s="9">
        <v>0.22</v>
      </c>
      <c r="D6" s="10">
        <f t="shared" si="0"/>
        <v>2.2</v>
      </c>
      <c r="E6" s="11">
        <v>10</v>
      </c>
      <c r="F6" s="12"/>
      <c r="G6" s="13"/>
    </row>
    <row r="7" s="1" customFormat="1" ht="25" customHeight="1" spans="1:7">
      <c r="A7" s="7">
        <v>4</v>
      </c>
      <c r="B7" s="11" t="s">
        <v>128</v>
      </c>
      <c r="C7" s="9">
        <v>0.4</v>
      </c>
      <c r="D7" s="10">
        <f t="shared" si="0"/>
        <v>32</v>
      </c>
      <c r="E7" s="11">
        <v>80</v>
      </c>
      <c r="F7" s="12"/>
      <c r="G7" s="13"/>
    </row>
    <row r="8" s="1" customFormat="1" ht="25" customHeight="1" spans="1:7">
      <c r="A8" s="7">
        <v>5</v>
      </c>
      <c r="B8" s="11" t="s">
        <v>129</v>
      </c>
      <c r="C8" s="9">
        <v>4.5</v>
      </c>
      <c r="D8" s="10">
        <f t="shared" si="0"/>
        <v>18</v>
      </c>
      <c r="E8" s="11">
        <v>4</v>
      </c>
      <c r="F8" s="12"/>
      <c r="G8" s="13"/>
    </row>
    <row r="9" s="1" customFormat="1" ht="25" customHeight="1" spans="1:7">
      <c r="A9" s="7">
        <v>6</v>
      </c>
      <c r="B9" s="11" t="s">
        <v>130</v>
      </c>
      <c r="C9" s="14">
        <v>0.178</v>
      </c>
      <c r="D9" s="10">
        <f t="shared" si="0"/>
        <v>0.356</v>
      </c>
      <c r="E9" s="11">
        <v>2</v>
      </c>
      <c r="F9" s="12"/>
      <c r="G9" s="13"/>
    </row>
    <row r="10" s="2" customFormat="1" ht="25" customHeight="1" spans="1:7">
      <c r="A10" s="7">
        <v>7</v>
      </c>
      <c r="B10" s="8" t="s">
        <v>131</v>
      </c>
      <c r="C10" s="10">
        <v>0.4</v>
      </c>
      <c r="D10" s="10">
        <f t="shared" si="0"/>
        <v>1.2</v>
      </c>
      <c r="E10" s="11">
        <v>3</v>
      </c>
      <c r="F10" s="15"/>
      <c r="G10" s="16"/>
    </row>
    <row r="11" s="1" customFormat="1" ht="25" customHeight="1" spans="1:7">
      <c r="A11" s="7">
        <v>8</v>
      </c>
      <c r="B11" s="11" t="s">
        <v>132</v>
      </c>
      <c r="C11" s="10">
        <v>0.03</v>
      </c>
      <c r="D11" s="10">
        <f t="shared" si="0"/>
        <v>0.06</v>
      </c>
      <c r="E11" s="11">
        <v>2</v>
      </c>
      <c r="F11" s="12"/>
      <c r="G11" s="13"/>
    </row>
    <row r="12" ht="25" customHeight="1" spans="1:7">
      <c r="A12" s="17" t="s">
        <v>28</v>
      </c>
      <c r="B12" s="17"/>
      <c r="C12" s="17"/>
      <c r="D12" s="17">
        <f>SUM(D4:D11)</f>
        <v>61.316</v>
      </c>
      <c r="E12" s="17">
        <f>SUM(E4:E11)</f>
        <v>121</v>
      </c>
      <c r="F12" s="18"/>
      <c r="G12" s="18"/>
    </row>
  </sheetData>
  <sheetProtection formatCells="0" insertHyperlinks="0" autoFilter="0"/>
  <protectedRanges>
    <protectedRange sqref="A2:E3" name="区域2_1"/>
    <protectedRange sqref="B4:E6" name="区域2"/>
    <protectedRange sqref="C2:D3" name="区域2_1_1"/>
  </protectedRanges>
  <mergeCells count="9">
    <mergeCell ref="A1:G1"/>
    <mergeCell ref="A12:C12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scale="78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7" master="" otherUserPermission="visible">
    <arrUserId title="区域2_1" rangeCreator="" othersAccessPermission="edit"/>
    <arrUserId title="区域2" rangeCreator="" othersAccessPermission="edit"/>
    <arrUserId title="区域2_20" rangeCreator="" othersAccessPermission="edit"/>
    <arrUserId title="区域2_20_1" rangeCreator="" othersAccessPermission="edit"/>
    <arrUserId title="区域2_18" rangeCreator="" othersAccessPermission="edit"/>
  </rangeList>
  <rangeList sheetStid="8" master="" otherUserPermission="visible"/>
  <rangeList sheetStid="15" master="" otherUserPermission="visible">
    <arrUserId title="区域2_1" rangeCreator="" othersAccessPermission="edit"/>
  </rangeList>
  <rangeList sheetStid="16" master="" otherUserPermission="visible">
    <arrUserId title="区域2_1" rangeCreator="" othersAccessPermission="edit"/>
  </rangeList>
  <rangeList sheetStid="1" master="" otherUserPermission="visible"/>
  <rangeList sheetStid="6" master="" otherUserPermission="visible">
    <arrUserId title="区域2_1" rangeCreator="" othersAccessPermission="edit"/>
    <arrUserId title="区域2" rangeCreator="" othersAccessPermission="edit"/>
  </rangeList>
  <rangeList sheetStid="19" master="" otherUserPermission="visible"/>
  <rangeList sheetStid="13" master="" otherUserPermission="visible">
    <arrUserId title="区域2_1" rangeCreator="" othersAccessPermission="edit"/>
    <arrUserId title="区域2" rangeCreator="" othersAccessPermission="edit"/>
    <arrUserId title="区域2_1_1" rangeCreator="" othersAccessPermission="edit"/>
  </rangeList>
</allowEditUser>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1.救生类</vt:lpstr>
      <vt:lpstr>2.排烟照明警戒类</vt:lpstr>
      <vt:lpstr>3.灭火类</vt:lpstr>
      <vt:lpstr>4.其他类</vt:lpstr>
      <vt:lpstr>5.信通类</vt:lpstr>
      <vt:lpstr>6.特种防护类</vt:lpstr>
      <vt:lpstr>7.堵漏输转洗消类</vt:lpstr>
      <vt:lpstr>8.消防灭火机器人</vt:lpstr>
      <vt:lpstr>9.战勤保障类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哲源</dc:creator>
  <cp:lastModifiedBy>从浅蓝到深蓝1395744063</cp:lastModifiedBy>
  <dcterms:created xsi:type="dcterms:W3CDTF">2024-09-06T11:23:00Z</dcterms:created>
  <dcterms:modified xsi:type="dcterms:W3CDTF">2025-07-07T05:04:11Z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9B43E0F97DD74A6CAD8CBB5D054DF7D0_13</vt:lpwstr>
  </property>
  <property fmtid="{D5CDD505-2E9C-101B-9397-08002B2CF9AE}" pid="3" name="KSOProductBuildVer">
    <vt:lpwstr>2052-12.1.0.18912</vt:lpwstr>
  </property>
</Properties>
</file>