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960" activeTab="6"/>
  </bookViews>
  <sheets>
    <sheet name="fbcdre" sheetId="1" state="hidden" r:id="rId1"/>
    <sheet name="封面" sheetId="2" r:id="rId2"/>
    <sheet name="总预算" sheetId="3" r:id="rId3"/>
    <sheet name="家具" sheetId="4" r:id="rId4"/>
    <sheet name="灯具" sheetId="5" r:id="rId5"/>
    <sheet name="窗帘" sheetId="7" r:id="rId6"/>
    <sheet name="挂画" sheetId="8" r:id="rId7"/>
  </sheets>
  <definedNames>
    <definedName name="_xlnm.Print_Area" localSheetId="5">窗帘!$A$1:$K$36</definedName>
    <definedName name="_xlnm.Print_Area" localSheetId="4">灯具!$A$1:$K$18</definedName>
    <definedName name="_xlnm.Print_Area" localSheetId="1">封面!$A$1:$K$42</definedName>
    <definedName name="_xlnm.Print_Area" localSheetId="3">家具!$A$1:$K$75</definedName>
    <definedName name="_xlnm.Print_Area" localSheetId="2">总预算!$A$1:$E$12</definedName>
    <definedName name="_xlnm._FilterDatabase" localSheetId="5" hidden="1">窗帘!$A$17:$IV$17</definedName>
    <definedName name="_xlnm.Print_Area" localSheetId="6">挂画!$A$1:$K$17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<sst xmlns="http://schemas.openxmlformats.org/spreadsheetml/2006/main" count="433" uniqueCount="185">
  <si>
    <t xml:space="preserve">常山县常康养老中心项目11#软装产品清单
Quotations list &amp; Price  </t>
  </si>
  <si>
    <t>编号</t>
  </si>
  <si>
    <t>项目</t>
  </si>
  <si>
    <t>数量（件）</t>
  </si>
  <si>
    <t>总价</t>
  </si>
  <si>
    <t>备注</t>
  </si>
  <si>
    <t>NO.</t>
  </si>
  <si>
    <t>Project</t>
  </si>
  <si>
    <t>PCs</t>
  </si>
  <si>
    <t>minor total</t>
  </si>
  <si>
    <t>Remarks</t>
  </si>
  <si>
    <t>家具</t>
  </si>
  <si>
    <t>详见清单</t>
  </si>
  <si>
    <t>灯具</t>
  </si>
  <si>
    <t>布艺</t>
  </si>
  <si>
    <t>挂画</t>
  </si>
  <si>
    <t>合计</t>
  </si>
  <si>
    <t>税金（13%）</t>
  </si>
  <si>
    <t>总计</t>
  </si>
  <si>
    <t>甲方认可（签字）：</t>
  </si>
  <si>
    <t>日期：2025.05.16</t>
  </si>
  <si>
    <t>备注：</t>
  </si>
  <si>
    <t xml:space="preserve">常山县常康养老中心项目11#软装家具产品清单
 Furniture List &amp; Price  </t>
  </si>
  <si>
    <t>客房部分</t>
  </si>
  <si>
    <t>区域</t>
  </si>
  <si>
    <t>位置</t>
  </si>
  <si>
    <t>图片</t>
  </si>
  <si>
    <t>产品名称</t>
  </si>
  <si>
    <t>规格(mm)与内容说明</t>
  </si>
  <si>
    <t>单位</t>
  </si>
  <si>
    <t>数量</t>
  </si>
  <si>
    <t>单价</t>
  </si>
  <si>
    <t>Area</t>
  </si>
  <si>
    <t>Sample picture</t>
  </si>
  <si>
    <t>Content</t>
  </si>
  <si>
    <t>Main material</t>
  </si>
  <si>
    <t>Unit</t>
  </si>
  <si>
    <t>Price</t>
  </si>
  <si>
    <t>YS-FU-1</t>
  </si>
  <si>
    <t>11#
一-五层</t>
  </si>
  <si>
    <t>客房A（双床）/高端套房</t>
  </si>
  <si>
    <t>床</t>
  </si>
  <si>
    <t>规格：W1200*D2100*H1000</t>
  </si>
  <si>
    <t>件</t>
  </si>
  <si>
    <t>以实物为准，图片仅供参考</t>
  </si>
  <si>
    <t>材质：实木框架+实木多层板+皮革软包</t>
  </si>
  <si>
    <t>YS-FU-2</t>
  </si>
  <si>
    <t>床头柜</t>
  </si>
  <si>
    <t>规格：W550*D450*H530</t>
  </si>
  <si>
    <t>材质：实木框架+实木多层板+木饰面+岩板</t>
  </si>
  <si>
    <t>YS-FU-3</t>
  </si>
  <si>
    <t>单椅/餐椅</t>
  </si>
  <si>
    <t>规格：W570*D55O*H810</t>
  </si>
  <si>
    <t>材质：实木框架+布艺软包+高回弹海绵</t>
  </si>
  <si>
    <t>YS-FU-4</t>
  </si>
  <si>
    <t>高端套房</t>
  </si>
  <si>
    <t>餐桌</t>
  </si>
  <si>
    <t>规格：W1600*D800*H750</t>
  </si>
  <si>
    <t>材质：实木框架+实木多层板+ 木饰面</t>
  </si>
  <si>
    <t>YS-FU-5</t>
  </si>
  <si>
    <t>双人沙发</t>
  </si>
  <si>
    <t>规格：W1700*D800*H840</t>
  </si>
  <si>
    <t>YS-FU-6</t>
  </si>
  <si>
    <t>单人沙发</t>
  </si>
  <si>
    <t>规格：W780*D815*H800</t>
  </si>
  <si>
    <t>YS-FU-7</t>
  </si>
  <si>
    <t>茶几</t>
  </si>
  <si>
    <t>规格：W1000*D600*H400</t>
  </si>
  <si>
    <t>YS-FU-8</t>
  </si>
  <si>
    <t>边几</t>
  </si>
  <si>
    <t>规格：W500*D500*H550</t>
  </si>
  <si>
    <t>YS-FU-9</t>
  </si>
  <si>
    <t>书桌</t>
  </si>
  <si>
    <t>规格：W1000*D550*H750</t>
  </si>
  <si>
    <t>YS-FU-10</t>
  </si>
  <si>
    <t>客房A（双床）</t>
  </si>
  <si>
    <t>规格：W1900*D450*H750</t>
  </si>
  <si>
    <t>公区部分</t>
  </si>
  <si>
    <t>YS-FU-11</t>
  </si>
  <si>
    <t>11#
一层~五层</t>
  </si>
  <si>
    <t>药房</t>
  </si>
  <si>
    <t>药品柜</t>
  </si>
  <si>
    <t>规格：W530*D350*H1800</t>
  </si>
  <si>
    <t>组</t>
  </si>
  <si>
    <t>材质：金属铝板框架+不锈钢五金件+玻璃柜门</t>
  </si>
  <si>
    <t>YS-FU-12</t>
  </si>
  <si>
    <t>助浴更衣区</t>
  </si>
  <si>
    <t>更衣柜</t>
  </si>
  <si>
    <t>规格：W1500*D500*H1850</t>
  </si>
  <si>
    <t>材质：金属铝板框架+不锈钢五金件</t>
  </si>
  <si>
    <t>YS-FU-13</t>
  </si>
  <si>
    <t>值班室/办公室</t>
  </si>
  <si>
    <t>办公桌柜组合</t>
  </si>
  <si>
    <t>规格：W1400*D700*H75（桌）
     W390*D520*H600（柜）</t>
  </si>
  <si>
    <t>材质：不锈钢框架+实木多层板+布艺桌屏（桌） 
板木结合+浑水漆木饰面+不锈钢五金件（柜）</t>
  </si>
  <si>
    <t>YS-FU-14</t>
  </si>
  <si>
    <t>文件柜</t>
  </si>
  <si>
    <t>规格：W700*D400*H1800</t>
  </si>
  <si>
    <t>YS-FU-15</t>
  </si>
  <si>
    <t>值班室/前台/护士台/办公室</t>
  </si>
  <si>
    <t>办公椅</t>
  </si>
  <si>
    <t>规格：W560*D585*H915</t>
  </si>
  <si>
    <t>材质：不锈钢框架+透气环保网布+高回弹海绵+静音万向轮</t>
  </si>
  <si>
    <t>YS-FU-16</t>
  </si>
  <si>
    <t>多功能起居厅</t>
  </si>
  <si>
    <t>组合长桌</t>
  </si>
  <si>
    <t>规格：W4800*D1600*H750</t>
  </si>
  <si>
    <t>材质：实木框架+实木多层板</t>
  </si>
  <si>
    <t>YS-FU-17</t>
  </si>
  <si>
    <t>方桌</t>
  </si>
  <si>
    <t>规格：W900*D900*H750</t>
  </si>
  <si>
    <t>YS-FU-18</t>
  </si>
  <si>
    <t>座椅</t>
  </si>
  <si>
    <t>规格：W560*D585*H780</t>
  </si>
  <si>
    <t>材质：实木框架+实木贴皮+皮革软包+高回弹海绵</t>
  </si>
  <si>
    <t>YS-FU-19</t>
  </si>
  <si>
    <t>家属探视房</t>
  </si>
  <si>
    <t>多人沙发</t>
  </si>
  <si>
    <t>规格：W2300*D900*700</t>
  </si>
  <si>
    <t>材质：实木框架+实木多层板+布艺软包</t>
  </si>
  <si>
    <t>YS-FU-20</t>
  </si>
  <si>
    <t>规格：W1000*D800*H300</t>
  </si>
  <si>
    <t>YS-FU-21</t>
  </si>
  <si>
    <t>单椅</t>
  </si>
  <si>
    <t>规格：W750*D800*H720</t>
  </si>
  <si>
    <t>YS-FU-22</t>
  </si>
  <si>
    <t>规格： φ500*H500</t>
  </si>
  <si>
    <t>审核：由于行业特性原因，以上图片仅做为风格效果的指引、项目预算的参考根据，不可全部做为现场验收的图样，实际以方案执行后现场实物验收</t>
  </si>
  <si>
    <t>常山县常康养老中心项目11#软装灯具产品清单
 Lighting  List &amp; Price</t>
  </si>
  <si>
    <t>YS-CR-1</t>
  </si>
  <si>
    <t>11#
五层</t>
  </si>
  <si>
    <t>落地灯</t>
  </si>
  <si>
    <t>规格：W500*D1700*H2000</t>
  </si>
  <si>
    <t>材质：大理石、铁、PMMA高透光率灯罩</t>
  </si>
  <si>
    <t>YS-CR-2</t>
  </si>
  <si>
    <t>大厅</t>
  </si>
  <si>
    <t>小吊灯</t>
  </si>
  <si>
    <t>规格：W400*D400*H400
（灯线高度可调节）</t>
  </si>
  <si>
    <t>材质：金属+玻璃</t>
  </si>
  <si>
    <t>YS-CR-3</t>
  </si>
  <si>
    <t>走廊</t>
  </si>
  <si>
    <t>壁灯</t>
  </si>
  <si>
    <t>规格：W450*D400*H500</t>
  </si>
  <si>
    <t>材质：水晶+金属+玻璃</t>
  </si>
  <si>
    <t xml:space="preserve">常山县常康养老中心项目11#软装窗帘产品清单
Curtain  List &amp; Price  </t>
  </si>
  <si>
    <t>YS-FFA-1</t>
  </si>
  <si>
    <t>开合帘（遮光布帘+透光纱帘）</t>
  </si>
  <si>
    <t>规格：W3460*H2700</t>
  </si>
  <si>
    <t>材质：复合材质，以实物为准</t>
  </si>
  <si>
    <t>YS-FFA-2</t>
  </si>
  <si>
    <t>11#
一-四层</t>
  </si>
  <si>
    <t>规格：W7160*H2400</t>
  </si>
  <si>
    <t>YS-FFA-3</t>
  </si>
  <si>
    <t>规格：W7380*H4000</t>
  </si>
  <si>
    <t>YS-FFA-4</t>
  </si>
  <si>
    <t>值班室/家属探视房</t>
  </si>
  <si>
    <t>卷帘（半遮光）</t>
  </si>
  <si>
    <t>规格：W3260*H2400</t>
  </si>
  <si>
    <t>YS-FFA-5</t>
  </si>
  <si>
    <t>11#
一层~四层</t>
  </si>
  <si>
    <t>办公室</t>
  </si>
  <si>
    <t>规格：W2400*H2400</t>
  </si>
  <si>
    <t>YS-FFA-6</t>
  </si>
  <si>
    <t>规格：W4560*H2400</t>
  </si>
  <si>
    <t>YS-FFA-7</t>
  </si>
  <si>
    <t>配药室</t>
  </si>
  <si>
    <t>规格：W3460*H2400</t>
  </si>
  <si>
    <t>YS-FFA-8</t>
  </si>
  <si>
    <t>布草</t>
  </si>
  <si>
    <t>YS-FFA-9</t>
  </si>
  <si>
    <t>助浴</t>
  </si>
  <si>
    <t>百叶帘（pvc）</t>
  </si>
  <si>
    <t>规格：W1880*H2400</t>
  </si>
  <si>
    <t xml:space="preserve">常山县常康养老中心项目11#软装挂画产品清单
 Painting List &amp; Price </t>
  </si>
  <si>
    <t>YS-PA-1</t>
  </si>
  <si>
    <t>规格：W800*H2150</t>
  </si>
  <si>
    <t>材质：册页裱装方式+手绘+实木边框+卡纸</t>
  </si>
  <si>
    <t>YS-PA-2</t>
  </si>
  <si>
    <t>规格：W600*H600</t>
  </si>
  <si>
    <t>材质：软木塞板</t>
  </si>
  <si>
    <t>YS-PA-3</t>
  </si>
  <si>
    <t>走道</t>
  </si>
  <si>
    <t>规格：W650*H650</t>
  </si>
  <si>
    <t>一组9幅
以实物为准，图片仅供参考</t>
  </si>
  <si>
    <t>日期：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</si>
</sst>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1">
    <numFmt numFmtId="5" formatCode="&quot;￥&quot;#,##0;&quot;￥&quot;\-#,##0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&quot;￥&quot;#,##0;[Red]&quot;￥&quot;#,##0"/>
    <numFmt numFmtId="177" formatCode="0_);[Red]\(0\)"/>
    <numFmt numFmtId="178" formatCode="\¥#,##0.00_);[Red]\(\¥#,##0.00\)"/>
    <numFmt numFmtId="179" formatCode="&quot;￥&quot;#,##0_);[Red]\(&quot;￥&quot;#,##0\)"/>
    <numFmt numFmtId="180" formatCode="\¥#,##0;[Red]\¥#,##0"/>
    <numFmt numFmtId="181" formatCode="\¥#,##0_);[Red]\(\¥#,##0\)"/>
  </numFmts>
  <fonts count="68">
    <font>
      <sz val="12"/>
      <name val="Times New Roman"/>
      <charset val="1"/>
    </font>
    <font>
      <sz val="14"/>
      <name val="幼圆"/>
      <charset val="134"/>
    </font>
    <font>
      <b/>
      <sz val="18"/>
      <name val="幼圆"/>
      <charset val="134"/>
    </font>
    <font>
      <sz val="8"/>
      <color indexed="8"/>
      <name val="Arial"/>
      <charset val="0"/>
    </font>
    <font>
      <sz val="12"/>
      <color indexed="10"/>
      <name val="宋体"/>
      <charset val="134"/>
    </font>
    <font>
      <sz val="12"/>
      <name val="宋体"/>
      <charset val="134"/>
    </font>
    <font>
      <sz val="8"/>
      <name val="宋体"/>
      <charset val="134"/>
    </font>
    <font>
      <b/>
      <sz val="20"/>
      <name val="宋体"/>
      <charset val="134"/>
    </font>
    <font>
      <b/>
      <sz val="10"/>
      <color indexed="63"/>
      <name val="宋体"/>
      <charset val="134"/>
    </font>
    <font>
      <sz val="10"/>
      <color indexed="8"/>
      <name val="宋体"/>
      <charset val="134"/>
    </font>
    <font>
      <b/>
      <sz val="18"/>
      <color indexed="63"/>
      <name val="宋体"/>
      <charset val="134"/>
    </font>
    <font>
      <b/>
      <sz val="12"/>
      <color indexed="63"/>
      <name val="宋体"/>
      <charset val="134"/>
    </font>
    <font>
      <sz val="12"/>
      <color indexed="63"/>
      <name val="宋体"/>
      <charset val="134"/>
    </font>
    <font>
      <sz val="12"/>
      <color indexed="8"/>
      <name val="宋体"/>
      <charset val="134"/>
    </font>
    <font>
      <sz val="14"/>
      <name val="宋体"/>
      <charset val="134"/>
    </font>
    <font>
      <sz val="10"/>
      <name val="宋体"/>
      <charset val="134"/>
    </font>
    <font>
      <sz val="12"/>
      <color indexed="8"/>
      <name val="Arial"/>
      <charset val="0"/>
    </font>
    <font>
      <b/>
      <sz val="10"/>
      <name val="宋体"/>
      <charset val="134"/>
    </font>
    <font>
      <b/>
      <sz val="12"/>
      <name val="幼圆"/>
      <charset val="134"/>
    </font>
    <font>
      <b/>
      <sz val="12"/>
      <name val="宋体"/>
      <charset val="134"/>
    </font>
    <font>
      <sz val="11"/>
      <color indexed="8"/>
      <name val="宋体"/>
      <charset val="134"/>
    </font>
    <font>
      <sz val="10"/>
      <name val="宋体"/>
      <charset val="1"/>
    </font>
    <font>
      <sz val="10"/>
      <color indexed="10"/>
      <name val="宋体"/>
      <charset val="134"/>
    </font>
    <font>
      <b/>
      <sz val="18"/>
      <color rgb="FF333333"/>
      <name val="宋体"/>
      <charset val="134"/>
    </font>
    <font>
      <b/>
      <sz val="14"/>
      <color indexed="63"/>
      <name val="宋体"/>
      <charset val="134"/>
    </font>
    <font>
      <sz val="10"/>
      <name val="Times New Roman"/>
      <charset val="1"/>
    </font>
    <font>
      <b/>
      <sz val="10"/>
      <name val="幼圆"/>
      <charset val="134"/>
    </font>
    <font>
      <sz val="10"/>
      <color indexed="8"/>
      <name val="Arial"/>
      <charset val="134"/>
    </font>
    <font>
      <sz val="10"/>
      <name val="幼圆"/>
      <charset val="134"/>
    </font>
    <font>
      <sz val="10"/>
      <color indexed="63"/>
      <name val="宋体"/>
      <charset val="134"/>
    </font>
    <font>
      <sz val="12"/>
      <name val="宋体"/>
      <charset val="1"/>
    </font>
    <font>
      <sz val="12"/>
      <name val="方正中等线简体"/>
      <charset val="134"/>
    </font>
    <font>
      <sz val="8"/>
      <color indexed="8"/>
      <name val="Arial"/>
      <charset val="134"/>
    </font>
    <font>
      <sz val="12"/>
      <name val="方正黑体繁体"/>
      <charset val="134"/>
    </font>
    <font>
      <sz val="12"/>
      <name val="华文细黑"/>
      <charset val="134"/>
    </font>
    <font>
      <b/>
      <sz val="18"/>
      <name val="宋体"/>
      <charset val="134"/>
    </font>
    <font>
      <b/>
      <sz val="12"/>
      <color indexed="63"/>
      <name val="华文细黑"/>
      <charset val="134"/>
    </font>
    <font>
      <b/>
      <sz val="9"/>
      <color indexed="63"/>
      <name val="宋体"/>
      <charset val="134"/>
    </font>
    <font>
      <b/>
      <sz val="9"/>
      <name val="宋体"/>
      <charset val="134"/>
    </font>
    <font>
      <sz val="9"/>
      <color indexed="8"/>
      <name val="宋体"/>
      <charset val="134"/>
    </font>
    <font>
      <sz val="8"/>
      <color indexed="8"/>
      <name val="华文细黑"/>
      <charset val="134"/>
    </font>
    <font>
      <sz val="11"/>
      <name val="宋体"/>
      <charset val="134"/>
    </font>
    <font>
      <b/>
      <sz val="12"/>
      <name val="方正黑体繁体"/>
      <charset val="134"/>
    </font>
    <font>
      <b/>
      <sz val="10"/>
      <name val="方正黑体繁体"/>
      <charset val="134"/>
    </font>
    <font>
      <sz val="12"/>
      <color indexed="8"/>
      <name val="Arial"/>
      <charset val="134"/>
    </font>
    <font>
      <b/>
      <sz val="8"/>
      <color indexed="8"/>
      <name val="华文细黑"/>
      <charset val="134"/>
    </font>
    <font>
      <b/>
      <sz val="24"/>
      <name val="MingLiU_HKSCS-ExtB"/>
      <charset val="136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Times New Roman"/>
      <charset val="134"/>
    </font>
  </fonts>
  <fills count="3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 tint="-0.15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4">
    <xf numFmtId="0" fontId="0" fillId="0" borderId="0"/>
    <xf numFmtId="43" fontId="47" fillId="0" borderId="0" applyFont="0" applyFill="0" applyBorder="0" applyAlignment="0" applyProtection="0">
      <alignment vertical="center"/>
    </xf>
    <xf numFmtId="44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2" fontId="47" fillId="0" borderId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6" borderId="8" applyNumberFormat="0" applyFon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9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7" borderId="11" applyNumberFormat="0" applyAlignment="0" applyProtection="0">
      <alignment vertical="center"/>
    </xf>
    <xf numFmtId="0" fontId="57" fillId="8" borderId="12" applyNumberFormat="0" applyAlignment="0" applyProtection="0">
      <alignment vertical="center"/>
    </xf>
    <xf numFmtId="0" fontId="58" fillId="8" borderId="11" applyNumberFormat="0" applyAlignment="0" applyProtection="0">
      <alignment vertical="center"/>
    </xf>
    <xf numFmtId="0" fontId="59" fillId="9" borderId="13" applyNumberFormat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1" fillId="0" borderId="15" applyNumberFormat="0" applyFill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3" fillId="11" borderId="0" applyNumberFormat="0" applyBorder="0" applyAlignment="0" applyProtection="0">
      <alignment vertical="center"/>
    </xf>
    <xf numFmtId="0" fontId="64" fillId="12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21" borderId="0" applyNumberFormat="0" applyBorder="0" applyAlignment="0" applyProtection="0">
      <alignment vertical="center"/>
    </xf>
    <xf numFmtId="0" fontId="66" fillId="22" borderId="0" applyNumberFormat="0" applyBorder="0" applyAlignment="0" applyProtection="0">
      <alignment vertical="center"/>
    </xf>
    <xf numFmtId="0" fontId="66" fillId="23" borderId="0" applyNumberFormat="0" applyBorder="0" applyAlignment="0" applyProtection="0">
      <alignment vertical="center"/>
    </xf>
    <xf numFmtId="0" fontId="65" fillId="24" borderId="0" applyNumberFormat="0" applyBorder="0" applyAlignment="0" applyProtection="0">
      <alignment vertical="center"/>
    </xf>
    <xf numFmtId="0" fontId="65" fillId="25" borderId="0" applyNumberFormat="0" applyBorder="0" applyAlignment="0" applyProtection="0">
      <alignment vertical="center"/>
    </xf>
    <xf numFmtId="0" fontId="66" fillId="26" borderId="0" applyNumberFormat="0" applyBorder="0" applyAlignment="0" applyProtection="0">
      <alignment vertical="center"/>
    </xf>
    <xf numFmtId="0" fontId="66" fillId="27" borderId="0" applyNumberFormat="0" applyBorder="0" applyAlignment="0" applyProtection="0">
      <alignment vertical="center"/>
    </xf>
    <xf numFmtId="0" fontId="65" fillId="28" borderId="0" applyNumberFormat="0" applyBorder="0" applyAlignment="0" applyProtection="0">
      <alignment vertical="center"/>
    </xf>
    <xf numFmtId="0" fontId="65" fillId="29" borderId="0" applyNumberFormat="0" applyBorder="0" applyAlignment="0" applyProtection="0">
      <alignment vertical="center"/>
    </xf>
    <xf numFmtId="0" fontId="66" fillId="30" borderId="0" applyNumberFormat="0" applyBorder="0" applyAlignment="0" applyProtection="0">
      <alignment vertical="center"/>
    </xf>
    <xf numFmtId="0" fontId="66" fillId="31" borderId="0" applyNumberFormat="0" applyBorder="0" applyAlignment="0" applyProtection="0">
      <alignment vertical="center"/>
    </xf>
    <xf numFmtId="0" fontId="65" fillId="32" borderId="0" applyNumberFormat="0" applyBorder="0" applyAlignment="0" applyProtection="0">
      <alignment vertical="center"/>
    </xf>
    <xf numFmtId="0" fontId="65" fillId="33" borderId="0" applyNumberFormat="0" applyBorder="0" applyAlignment="0" applyProtection="0">
      <alignment vertical="center"/>
    </xf>
    <xf numFmtId="0" fontId="66" fillId="34" borderId="0" applyNumberFormat="0" applyBorder="0" applyAlignment="0" applyProtection="0">
      <alignment vertical="center"/>
    </xf>
    <xf numFmtId="0" fontId="66" fillId="35" borderId="0" applyNumberFormat="0" applyBorder="0" applyAlignment="0" applyProtection="0">
      <alignment vertical="center"/>
    </xf>
    <xf numFmtId="0" fontId="65" fillId="36" borderId="0" applyNumberFormat="0" applyBorder="0" applyAlignment="0" applyProtection="0">
      <alignment vertical="center"/>
    </xf>
    <xf numFmtId="0" fontId="67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</cellStyleXfs>
  <cellXfs count="184">
    <xf numFmtId="0" fontId="0" fillId="0" borderId="0" xfId="0"/>
    <xf numFmtId="0" fontId="1" fillId="0" borderId="0" xfId="51" applyFont="1" applyFill="1" applyBorder="1" applyAlignment="1">
      <alignment horizontal="center" vertical="center"/>
    </xf>
    <xf numFmtId="0" fontId="0" fillId="0" borderId="0" xfId="0" applyFont="1" applyFill="1" applyBorder="1" applyAlignment="1"/>
    <xf numFmtId="0" fontId="2" fillId="0" borderId="0" xfId="50" applyFont="1" applyFill="1" applyBorder="1" applyAlignment="1">
      <alignment horizontal="center" vertical="center"/>
    </xf>
    <xf numFmtId="0" fontId="3" fillId="0" borderId="0" xfId="57" applyNumberFormat="1" applyFont="1" applyFill="1" applyBorder="1" applyAlignment="1">
      <alignment horizontal="center" vertical="center" wrapText="1"/>
    </xf>
    <xf numFmtId="0" fontId="4" fillId="0" borderId="0" xfId="50" applyFont="1" applyFill="1" applyAlignment="1">
      <alignment horizontal="center" vertical="center"/>
    </xf>
    <xf numFmtId="0" fontId="2" fillId="2" borderId="0" xfId="51" applyFont="1" applyFill="1" applyBorder="1" applyAlignment="1">
      <alignment horizontal="center" vertical="center"/>
    </xf>
    <xf numFmtId="0" fontId="5" fillId="0" borderId="0" xfId="51" applyFill="1" applyBorder="1" applyAlignment="1">
      <alignment vertical="center"/>
    </xf>
    <xf numFmtId="0" fontId="5" fillId="0" borderId="0" xfId="51" applyFill="1" applyBorder="1" applyAlignment="1">
      <alignment vertical="center" wrapText="1"/>
    </xf>
    <xf numFmtId="0" fontId="6" fillId="0" borderId="0" xfId="51" applyFont="1" applyFill="1" applyBorder="1" applyAlignment="1">
      <alignment vertical="center"/>
    </xf>
    <xf numFmtId="0" fontId="7" fillId="0" borderId="1" xfId="50" applyFont="1" applyFill="1" applyBorder="1" applyAlignment="1">
      <alignment horizontal="center" vertical="center" wrapText="1"/>
    </xf>
    <xf numFmtId="0" fontId="8" fillId="0" borderId="1" xfId="50" applyFont="1" applyFill="1" applyBorder="1" applyAlignment="1">
      <alignment horizontal="center" vertical="center"/>
    </xf>
    <xf numFmtId="0" fontId="9" fillId="0" borderId="1" xfId="57" applyNumberFormat="1" applyFont="1" applyFill="1" applyBorder="1" applyAlignment="1">
      <alignment horizontal="center" vertical="center" wrapText="1"/>
    </xf>
    <xf numFmtId="0" fontId="10" fillId="3" borderId="2" xfId="50" applyFont="1" applyFill="1" applyBorder="1" applyAlignment="1">
      <alignment horizontal="center" vertical="center"/>
    </xf>
    <xf numFmtId="0" fontId="10" fillId="3" borderId="3" xfId="50" applyFont="1" applyFill="1" applyBorder="1" applyAlignment="1">
      <alignment horizontal="center" vertical="center"/>
    </xf>
    <xf numFmtId="0" fontId="5" fillId="0" borderId="1" xfId="50" applyFont="1" applyFill="1" applyBorder="1" applyAlignment="1">
      <alignment horizontal="center" vertical="center" wrapText="1"/>
    </xf>
    <xf numFmtId="0" fontId="5" fillId="0" borderId="4" xfId="50" applyFill="1" applyBorder="1" applyAlignment="1">
      <alignment horizontal="center" vertical="center" wrapText="1"/>
    </xf>
    <xf numFmtId="0" fontId="11" fillId="0" borderId="1" xfId="51" applyFont="1" applyFill="1" applyBorder="1" applyAlignment="1">
      <alignment horizontal="center" vertical="center"/>
    </xf>
    <xf numFmtId="0" fontId="12" fillId="0" borderId="1" xfId="5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12" fillId="2" borderId="1" xfId="51" applyFont="1" applyFill="1" applyBorder="1" applyAlignment="1">
      <alignment horizontal="center" vertical="center"/>
    </xf>
    <xf numFmtId="0" fontId="5" fillId="0" borderId="5" xfId="50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5" fillId="0" borderId="6" xfId="50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 wrapText="1"/>
    </xf>
    <xf numFmtId="0" fontId="12" fillId="2" borderId="1" xfId="51" applyFont="1" applyFill="1" applyBorder="1" applyAlignment="1">
      <alignment horizontal="center" vertical="center" wrapText="1"/>
    </xf>
    <xf numFmtId="0" fontId="5" fillId="4" borderId="1" xfId="51" applyFont="1" applyFill="1" applyBorder="1" applyAlignment="1">
      <alignment horizontal="center" vertical="center"/>
    </xf>
    <xf numFmtId="0" fontId="5" fillId="4" borderId="1" xfId="51" applyFont="1" applyFill="1" applyBorder="1" applyAlignment="1">
      <alignment horizontal="center" vertical="center" wrapText="1"/>
    </xf>
    <xf numFmtId="0" fontId="14" fillId="4" borderId="1" xfId="51" applyFont="1" applyFill="1" applyBorder="1" applyAlignment="1">
      <alignment horizontal="center" vertical="center"/>
    </xf>
    <xf numFmtId="0" fontId="15" fillId="4" borderId="1" xfId="51" applyFont="1" applyFill="1" applyBorder="1" applyAlignment="1">
      <alignment horizontal="center" vertical="center"/>
    </xf>
    <xf numFmtId="0" fontId="5" fillId="4" borderId="1" xfId="51" applyFont="1" applyFill="1" applyBorder="1" applyAlignment="1">
      <alignment horizontal="left" vertical="center"/>
    </xf>
    <xf numFmtId="0" fontId="16" fillId="0" borderId="0" xfId="55" applyFont="1" applyFill="1" applyBorder="1" applyAlignment="1"/>
    <xf numFmtId="5" fontId="8" fillId="0" borderId="1" xfId="50" applyNumberFormat="1" applyFont="1" applyFill="1" applyBorder="1" applyAlignment="1">
      <alignment horizontal="center" vertical="center"/>
    </xf>
    <xf numFmtId="0" fontId="17" fillId="0" borderId="1" xfId="50" applyFont="1" applyFill="1" applyBorder="1" applyAlignment="1">
      <alignment horizontal="center" vertical="center"/>
    </xf>
    <xf numFmtId="176" fontId="9" fillId="0" borderId="1" xfId="57" applyNumberFormat="1" applyFont="1" applyFill="1" applyBorder="1" applyAlignment="1">
      <alignment horizontal="center" vertical="center" wrapText="1"/>
    </xf>
    <xf numFmtId="0" fontId="3" fillId="0" borderId="0" xfId="50" applyNumberFormat="1" applyFont="1" applyFill="1" applyBorder="1" applyAlignment="1">
      <alignment horizontal="center" vertical="center" wrapText="1"/>
    </xf>
    <xf numFmtId="0" fontId="10" fillId="0" borderId="0" xfId="50" applyFont="1" applyFill="1" applyBorder="1" applyAlignment="1">
      <alignment vertical="center"/>
    </xf>
    <xf numFmtId="5" fontId="12" fillId="2" borderId="1" xfId="0" applyNumberFormat="1" applyFont="1" applyFill="1" applyBorder="1" applyAlignment="1">
      <alignment horizontal="center" vertical="center"/>
    </xf>
    <xf numFmtId="5" fontId="12" fillId="0" borderId="1" xfId="51" applyNumberFormat="1" applyFont="1" applyFill="1" applyBorder="1" applyAlignment="1">
      <alignment horizontal="center" vertical="center"/>
    </xf>
    <xf numFmtId="177" fontId="5" fillId="2" borderId="1" xfId="50" applyNumberFormat="1" applyFont="1" applyFill="1" applyBorder="1" applyAlignment="1">
      <alignment horizontal="center" vertical="center" wrapText="1"/>
    </xf>
    <xf numFmtId="0" fontId="18" fillId="2" borderId="0" xfId="51" applyFont="1" applyFill="1" applyBorder="1" applyAlignment="1">
      <alignment horizontal="center" vertical="center"/>
    </xf>
    <xf numFmtId="5" fontId="19" fillId="4" borderId="1" xfId="51" applyNumberFormat="1" applyFont="1" applyFill="1" applyBorder="1" applyAlignment="1">
      <alignment horizontal="center" vertical="center"/>
    </xf>
    <xf numFmtId="5" fontId="14" fillId="4" borderId="1" xfId="51" applyNumberFormat="1" applyFont="1" applyFill="1" applyBorder="1" applyAlignment="1">
      <alignment horizontal="center" vertical="center"/>
    </xf>
    <xf numFmtId="0" fontId="20" fillId="0" borderId="0" xfId="62" applyFill="1" applyBorder="1" applyAlignment="1">
      <alignment vertical="center"/>
    </xf>
    <xf numFmtId="0" fontId="21" fillId="0" borderId="0" xfId="0" applyFont="1" applyFill="1"/>
    <xf numFmtId="0" fontId="17" fillId="0" borderId="0" xfId="50" applyFont="1" applyFill="1" applyAlignment="1">
      <alignment horizontal="center" vertical="center"/>
    </xf>
    <xf numFmtId="0" fontId="9" fillId="0" borderId="0" xfId="57" applyFont="1" applyFill="1" applyAlignment="1">
      <alignment horizontal="center" vertical="center" wrapText="1"/>
    </xf>
    <xf numFmtId="0" fontId="22" fillId="0" borderId="0" xfId="50" applyFont="1" applyFill="1" applyAlignment="1">
      <alignment horizontal="center" vertical="center"/>
    </xf>
    <xf numFmtId="0" fontId="15" fillId="0" borderId="0" xfId="51" applyFont="1" applyFill="1" applyAlignment="1">
      <alignment horizontal="center" vertical="center"/>
    </xf>
    <xf numFmtId="0" fontId="15" fillId="0" borderId="0" xfId="50" applyFont="1" applyFill="1" applyAlignment="1">
      <alignment horizontal="center" vertical="center"/>
    </xf>
    <xf numFmtId="0" fontId="15" fillId="0" borderId="0" xfId="50" applyFont="1" applyFill="1" applyAlignment="1">
      <alignment horizontal="center" vertical="center" wrapText="1"/>
    </xf>
    <xf numFmtId="0" fontId="8" fillId="0" borderId="1" xfId="50" applyFont="1" applyFill="1" applyBorder="1" applyAlignment="1">
      <alignment horizontal="center" vertical="center" wrapText="1"/>
    </xf>
    <xf numFmtId="0" fontId="23" fillId="3" borderId="2" xfId="50" applyFont="1" applyFill="1" applyBorder="1" applyAlignment="1">
      <alignment horizontal="center" vertical="center"/>
    </xf>
    <xf numFmtId="0" fontId="24" fillId="3" borderId="3" xfId="50" applyFont="1" applyFill="1" applyBorder="1" applyAlignment="1">
      <alignment horizontal="center" vertical="center"/>
    </xf>
    <xf numFmtId="0" fontId="24" fillId="3" borderId="3" xfId="50" applyFont="1" applyFill="1" applyBorder="1" applyAlignment="1">
      <alignment horizontal="center" vertical="center" wrapText="1"/>
    </xf>
    <xf numFmtId="0" fontId="9" fillId="0" borderId="1" xfId="57" applyFont="1" applyFill="1" applyBorder="1" applyAlignment="1">
      <alignment horizontal="center" vertical="center" wrapText="1"/>
    </xf>
    <xf numFmtId="0" fontId="4" fillId="0" borderId="1" xfId="50" applyFont="1" applyFill="1" applyBorder="1" applyAlignment="1">
      <alignment horizontal="center" vertical="center"/>
    </xf>
    <xf numFmtId="0" fontId="5" fillId="5" borderId="1" xfId="50" applyFont="1" applyFill="1" applyBorder="1" applyAlignment="1">
      <alignment horizontal="center" vertical="center" wrapText="1"/>
    </xf>
    <xf numFmtId="0" fontId="13" fillId="0" borderId="1" xfId="50" applyFont="1" applyFill="1" applyBorder="1" applyAlignment="1">
      <alignment horizontal="center" vertical="center" wrapText="1"/>
    </xf>
    <xf numFmtId="0" fontId="5" fillId="0" borderId="1" xfId="50" applyFont="1" applyFill="1" applyBorder="1" applyAlignment="1">
      <alignment horizontal="center" vertical="center"/>
    </xf>
    <xf numFmtId="0" fontId="5" fillId="0" borderId="2" xfId="50" applyFont="1" applyFill="1" applyBorder="1" applyAlignment="1">
      <alignment horizontal="center" vertical="center" wrapText="1"/>
    </xf>
    <xf numFmtId="0" fontId="5" fillId="0" borderId="3" xfId="50" applyFont="1" applyFill="1" applyBorder="1" applyAlignment="1">
      <alignment horizontal="center" vertical="center" wrapText="1"/>
    </xf>
    <xf numFmtId="0" fontId="5" fillId="0" borderId="7" xfId="50" applyFont="1" applyFill="1" applyBorder="1" applyAlignment="1">
      <alignment horizontal="center" vertical="center" wrapText="1"/>
    </xf>
    <xf numFmtId="0" fontId="10" fillId="3" borderId="3" xfId="50" applyFont="1" applyFill="1" applyBorder="1" applyAlignment="1">
      <alignment horizontal="center" vertical="center" wrapText="1"/>
    </xf>
    <xf numFmtId="0" fontId="5" fillId="0" borderId="1" xfId="51" applyFont="1" applyFill="1" applyBorder="1" applyAlignment="1">
      <alignment horizontal="center" vertical="center"/>
    </xf>
    <xf numFmtId="0" fontId="5" fillId="0" borderId="1" xfId="51" applyFont="1" applyFill="1" applyBorder="1" applyAlignment="1">
      <alignment horizontal="center" vertical="center" wrapText="1"/>
    </xf>
    <xf numFmtId="0" fontId="15" fillId="0" borderId="0" xfId="50" applyFont="1" applyFill="1" applyAlignment="1">
      <alignment vertical="center"/>
    </xf>
    <xf numFmtId="0" fontId="15" fillId="0" borderId="0" xfId="50" applyFont="1" applyFill="1" applyAlignment="1">
      <alignment vertical="center" wrapText="1"/>
    </xf>
    <xf numFmtId="0" fontId="9" fillId="0" borderId="0" xfId="55" applyFont="1" applyFill="1"/>
    <xf numFmtId="0" fontId="24" fillId="3" borderId="7" xfId="50" applyFont="1" applyFill="1" applyBorder="1" applyAlignment="1">
      <alignment horizontal="center" vertical="center"/>
    </xf>
    <xf numFmtId="0" fontId="9" fillId="0" borderId="0" xfId="50" applyFont="1" applyFill="1" applyAlignment="1">
      <alignment horizontal="center" vertical="center" wrapText="1"/>
    </xf>
    <xf numFmtId="0" fontId="5" fillId="0" borderId="4" xfId="50" applyFont="1" applyFill="1" applyBorder="1" applyAlignment="1">
      <alignment horizontal="center" vertical="center"/>
    </xf>
    <xf numFmtId="177" fontId="5" fillId="0" borderId="1" xfId="50" applyNumberFormat="1" applyFont="1" applyFill="1" applyBorder="1" applyAlignment="1">
      <alignment horizontal="center" vertical="center" wrapText="1"/>
    </xf>
    <xf numFmtId="0" fontId="5" fillId="0" borderId="5" xfId="50" applyFont="1" applyFill="1" applyBorder="1" applyAlignment="1">
      <alignment horizontal="center" vertical="center"/>
    </xf>
    <xf numFmtId="0" fontId="5" fillId="0" borderId="6" xfId="50" applyFont="1" applyFill="1" applyBorder="1" applyAlignment="1">
      <alignment horizontal="center" vertical="center"/>
    </xf>
    <xf numFmtId="177" fontId="15" fillId="0" borderId="1" xfId="50" applyNumberFormat="1" applyFont="1" applyFill="1" applyBorder="1" applyAlignment="1">
      <alignment horizontal="center" vertical="center" wrapText="1"/>
    </xf>
    <xf numFmtId="0" fontId="10" fillId="3" borderId="7" xfId="50" applyFont="1" applyFill="1" applyBorder="1" applyAlignment="1">
      <alignment horizontal="center" vertical="center"/>
    </xf>
    <xf numFmtId="0" fontId="9" fillId="0" borderId="0" xfId="62" applyFont="1" applyFill="1">
      <alignment vertical="center"/>
    </xf>
    <xf numFmtId="0" fontId="25" fillId="0" borderId="0" xfId="0" applyFont="1" applyFill="1"/>
    <xf numFmtId="0" fontId="26" fillId="0" borderId="0" xfId="50" applyFont="1" applyFill="1" applyAlignment="1">
      <alignment horizontal="center" vertical="center"/>
    </xf>
    <xf numFmtId="0" fontId="27" fillId="0" borderId="0" xfId="57" applyFont="1" applyFill="1" applyAlignment="1">
      <alignment horizontal="center" vertical="center" wrapText="1"/>
    </xf>
    <xf numFmtId="0" fontId="26" fillId="0" borderId="0" xfId="51" applyFont="1" applyFill="1" applyAlignment="1">
      <alignment horizontal="center" vertical="center"/>
    </xf>
    <xf numFmtId="0" fontId="28" fillId="0" borderId="0" xfId="50" applyFont="1" applyFill="1" applyAlignment="1">
      <alignment horizontal="center" vertical="center"/>
    </xf>
    <xf numFmtId="0" fontId="5" fillId="0" borderId="4" xfId="50" applyFont="1" applyFill="1" applyBorder="1" applyAlignment="1">
      <alignment horizontal="center" vertical="center" wrapText="1"/>
    </xf>
    <xf numFmtId="0" fontId="11" fillId="0" borderId="1" xfId="51" applyFont="1" applyBorder="1" applyAlignment="1">
      <alignment horizontal="center" vertical="center"/>
    </xf>
    <xf numFmtId="0" fontId="12" fillId="0" borderId="1" xfId="51" applyFont="1" applyBorder="1" applyAlignment="1">
      <alignment horizontal="center" vertical="center"/>
    </xf>
    <xf numFmtId="0" fontId="13" fillId="2" borderId="1" xfId="50" applyFont="1" applyFill="1" applyBorder="1" applyAlignment="1">
      <alignment horizontal="center" vertical="center" wrapText="1"/>
    </xf>
    <xf numFmtId="0" fontId="12" fillId="0" borderId="4" xfId="51" applyFont="1" applyFill="1" applyBorder="1" applyAlignment="1">
      <alignment horizontal="center" vertical="center"/>
    </xf>
    <xf numFmtId="0" fontId="5" fillId="0" borderId="5" xfId="50" applyFont="1" applyFill="1" applyBorder="1" applyAlignment="1">
      <alignment horizontal="center" vertical="center" wrapText="1"/>
    </xf>
    <xf numFmtId="0" fontId="12" fillId="0" borderId="5" xfId="51" applyFont="1" applyFill="1" applyBorder="1" applyAlignment="1">
      <alignment horizontal="center" vertical="center"/>
    </xf>
    <xf numFmtId="0" fontId="5" fillId="0" borderId="6" xfId="50" applyFont="1" applyFill="1" applyBorder="1" applyAlignment="1">
      <alignment horizontal="center" vertical="center" wrapText="1"/>
    </xf>
    <xf numFmtId="0" fontId="12" fillId="0" borderId="6" xfId="51" applyFont="1" applyFill="1" applyBorder="1" applyAlignment="1">
      <alignment horizontal="center" vertical="center"/>
    </xf>
    <xf numFmtId="0" fontId="15" fillId="0" borderId="2" xfId="50" applyFont="1" applyFill="1" applyBorder="1" applyAlignment="1">
      <alignment horizontal="center" vertical="center"/>
    </xf>
    <xf numFmtId="0" fontId="15" fillId="0" borderId="3" xfId="50" applyFont="1" applyFill="1" applyBorder="1" applyAlignment="1">
      <alignment horizontal="center" vertical="center"/>
    </xf>
    <xf numFmtId="0" fontId="15" fillId="0" borderId="7" xfId="50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5" fillId="0" borderId="2" xfId="50" applyFont="1" applyFill="1" applyBorder="1" applyAlignment="1">
      <alignment horizontal="center" vertical="center"/>
    </xf>
    <xf numFmtId="0" fontId="5" fillId="0" borderId="3" xfId="50" applyFont="1" applyFill="1" applyBorder="1" applyAlignment="1">
      <alignment horizontal="center" vertical="center"/>
    </xf>
    <xf numFmtId="0" fontId="5" fillId="0" borderId="7" xfId="50" applyFont="1" applyFill="1" applyBorder="1" applyAlignment="1">
      <alignment horizontal="center" vertical="center"/>
    </xf>
    <xf numFmtId="0" fontId="15" fillId="0" borderId="0" xfId="50" applyFont="1" applyFill="1" applyBorder="1" applyAlignment="1">
      <alignment horizontal="center" vertical="center"/>
    </xf>
    <xf numFmtId="0" fontId="15" fillId="0" borderId="0" xfId="50" applyFont="1" applyFill="1" applyBorder="1" applyAlignment="1">
      <alignment horizontal="left" vertical="center"/>
    </xf>
    <xf numFmtId="0" fontId="15" fillId="0" borderId="0" xfId="50" applyFont="1" applyFill="1" applyBorder="1" applyAlignment="1">
      <alignment horizontal="center" vertical="center" wrapText="1"/>
    </xf>
    <xf numFmtId="0" fontId="8" fillId="0" borderId="0" xfId="51" applyFont="1" applyFill="1" applyBorder="1" applyAlignment="1">
      <alignment horizontal="center" vertical="center"/>
    </xf>
    <xf numFmtId="0" fontId="29" fillId="0" borderId="0" xfId="51" applyFont="1" applyFill="1" applyBorder="1" applyAlignment="1">
      <alignment horizontal="center" vertical="center"/>
    </xf>
    <xf numFmtId="0" fontId="9" fillId="0" borderId="0" xfId="5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28" fillId="0" borderId="0" xfId="50" applyFont="1" applyFill="1" applyBorder="1" applyAlignment="1">
      <alignment horizontal="center" vertical="center"/>
    </xf>
    <xf numFmtId="0" fontId="27" fillId="0" borderId="0" xfId="55" applyFont="1" applyFill="1"/>
    <xf numFmtId="0" fontId="27" fillId="0" borderId="0" xfId="50" applyFont="1" applyFill="1" applyAlignment="1">
      <alignment horizontal="center" vertical="center" wrapText="1"/>
    </xf>
    <xf numFmtId="0" fontId="15" fillId="0" borderId="1" xfId="50" applyFont="1" applyFill="1" applyBorder="1" applyAlignment="1">
      <alignment horizontal="center" vertical="center"/>
    </xf>
    <xf numFmtId="177" fontId="15" fillId="0" borderId="0" xfId="50" applyNumberFormat="1" applyFont="1" applyFill="1" applyBorder="1" applyAlignment="1">
      <alignment horizontal="center" vertical="center" wrapText="1"/>
    </xf>
    <xf numFmtId="0" fontId="30" fillId="0" borderId="0" xfId="0" applyFont="1" applyFill="1"/>
    <xf numFmtId="0" fontId="19" fillId="0" borderId="0" xfId="50" applyFont="1" applyFill="1" applyAlignment="1">
      <alignment horizontal="center" vertical="center"/>
    </xf>
    <xf numFmtId="0" fontId="13" fillId="0" borderId="0" xfId="57" applyFont="1" applyFill="1" applyAlignment="1">
      <alignment horizontal="center" vertical="center" wrapText="1"/>
    </xf>
    <xf numFmtId="0" fontId="5" fillId="0" borderId="0" xfId="50" applyFont="1" applyFill="1" applyAlignment="1">
      <alignment horizontal="center" vertical="center"/>
    </xf>
    <xf numFmtId="0" fontId="11" fillId="0" borderId="1" xfId="50" applyFont="1" applyFill="1" applyBorder="1" applyAlignment="1">
      <alignment horizontal="center" vertical="center"/>
    </xf>
    <xf numFmtId="0" fontId="13" fillId="0" borderId="1" xfId="57" applyFont="1" applyFill="1" applyBorder="1" applyAlignment="1">
      <alignment horizontal="center" vertical="center" wrapText="1"/>
    </xf>
    <xf numFmtId="0" fontId="13" fillId="0" borderId="1" xfId="50" applyFont="1" applyFill="1" applyBorder="1" applyAlignment="1">
      <alignment horizontal="center" vertical="center"/>
    </xf>
    <xf numFmtId="0" fontId="13" fillId="0" borderId="4" xfId="50" applyFont="1" applyFill="1" applyBorder="1" applyAlignment="1">
      <alignment horizontal="center" vertical="center" wrapText="1"/>
    </xf>
    <xf numFmtId="0" fontId="13" fillId="0" borderId="6" xfId="50" applyFont="1" applyFill="1" applyBorder="1" applyAlignment="1">
      <alignment horizontal="center" vertical="center" wrapText="1"/>
    </xf>
    <xf numFmtId="0" fontId="4" fillId="0" borderId="4" xfId="50" applyFont="1" applyFill="1" applyBorder="1" applyAlignment="1">
      <alignment horizontal="center" vertical="center"/>
    </xf>
    <xf numFmtId="0" fontId="13" fillId="0" borderId="4" xfId="50" applyFont="1" applyFill="1" applyBorder="1" applyAlignment="1">
      <alignment horizontal="center" vertical="center"/>
    </xf>
    <xf numFmtId="0" fontId="4" fillId="0" borderId="5" xfId="50" applyFont="1" applyFill="1" applyBorder="1" applyAlignment="1">
      <alignment horizontal="center" vertical="center"/>
    </xf>
    <xf numFmtId="0" fontId="13" fillId="0" borderId="5" xfId="50" applyFont="1" applyFill="1" applyBorder="1" applyAlignment="1">
      <alignment horizontal="center" vertical="center"/>
    </xf>
    <xf numFmtId="0" fontId="4" fillId="0" borderId="6" xfId="50" applyFont="1" applyFill="1" applyBorder="1" applyAlignment="1">
      <alignment horizontal="center" vertical="center"/>
    </xf>
    <xf numFmtId="0" fontId="13" fillId="0" borderId="6" xfId="50" applyFont="1" applyFill="1" applyBorder="1" applyAlignment="1">
      <alignment horizontal="center" vertical="center"/>
    </xf>
    <xf numFmtId="0" fontId="13" fillId="0" borderId="0" xfId="55" applyFont="1" applyFill="1"/>
    <xf numFmtId="5" fontId="11" fillId="0" borderId="1" xfId="50" applyNumberFormat="1" applyFont="1" applyFill="1" applyBorder="1" applyAlignment="1">
      <alignment horizontal="center" vertical="center"/>
    </xf>
    <xf numFmtId="0" fontId="19" fillId="0" borderId="1" xfId="50" applyFont="1" applyFill="1" applyBorder="1" applyAlignment="1">
      <alignment horizontal="center" vertical="center"/>
    </xf>
    <xf numFmtId="176" fontId="13" fillId="0" borderId="1" xfId="57" applyNumberFormat="1" applyFont="1" applyFill="1" applyBorder="1" applyAlignment="1">
      <alignment horizontal="center" vertical="center" wrapText="1"/>
    </xf>
    <xf numFmtId="0" fontId="13" fillId="0" borderId="0" xfId="50" applyFont="1" applyFill="1" applyAlignment="1">
      <alignment horizontal="center" vertical="center" wrapText="1"/>
    </xf>
    <xf numFmtId="0" fontId="13" fillId="0" borderId="0" xfId="62" applyFont="1" applyFill="1">
      <alignment vertical="center"/>
    </xf>
    <xf numFmtId="0" fontId="4" fillId="0" borderId="1" xfId="50" applyFont="1" applyFill="1" applyBorder="1" applyAlignment="1">
      <alignment horizontal="center" vertical="center" wrapText="1"/>
    </xf>
    <xf numFmtId="0" fontId="5" fillId="5" borderId="2" xfId="50" applyFont="1" applyFill="1" applyBorder="1" applyAlignment="1">
      <alignment horizontal="center" vertical="center" wrapText="1"/>
    </xf>
    <xf numFmtId="0" fontId="5" fillId="5" borderId="3" xfId="50" applyFont="1" applyFill="1" applyBorder="1" applyAlignment="1">
      <alignment horizontal="center" vertical="center" wrapText="1"/>
    </xf>
    <xf numFmtId="0" fontId="5" fillId="5" borderId="7" xfId="50" applyFont="1" applyFill="1" applyBorder="1" applyAlignment="1">
      <alignment horizontal="center" vertical="center" wrapText="1"/>
    </xf>
    <xf numFmtId="0" fontId="31" fillId="0" borderId="0" xfId="0" applyFont="1" applyFill="1" applyAlignment="1">
      <alignment horizontal="center" vertical="center"/>
    </xf>
    <xf numFmtId="0" fontId="32" fillId="0" borderId="0" xfId="57" applyFont="1" applyFill="1" applyAlignment="1">
      <alignment horizontal="center" vertical="center" wrapText="1"/>
    </xf>
    <xf numFmtId="0" fontId="31" fillId="0" borderId="0" xfId="0" applyFont="1" applyFill="1"/>
    <xf numFmtId="178" fontId="33" fillId="0" borderId="0" xfId="0" applyNumberFormat="1" applyFont="1" applyFill="1" applyAlignment="1">
      <alignment horizontal="center" vertical="center"/>
    </xf>
    <xf numFmtId="0" fontId="34" fillId="0" borderId="0" xfId="0" applyFont="1" applyFill="1" applyAlignment="1">
      <alignment horizontal="center" vertical="center"/>
    </xf>
    <xf numFmtId="0" fontId="33" fillId="0" borderId="0" xfId="0" applyFont="1" applyFill="1" applyAlignment="1">
      <alignment horizontal="center" vertical="center"/>
    </xf>
    <xf numFmtId="0" fontId="35" fillId="0" borderId="1" xfId="0" applyFont="1" applyFill="1" applyBorder="1" applyAlignment="1">
      <alignment horizontal="center" vertical="center" wrapText="1"/>
    </xf>
    <xf numFmtId="0" fontId="36" fillId="0" borderId="0" xfId="50" applyFont="1" applyFill="1" applyAlignment="1">
      <alignment vertical="center"/>
    </xf>
    <xf numFmtId="0" fontId="37" fillId="0" borderId="1" xfId="50" applyFont="1" applyFill="1" applyBorder="1" applyAlignment="1">
      <alignment horizontal="center" vertical="center"/>
    </xf>
    <xf numFmtId="0" fontId="38" fillId="0" borderId="1" xfId="0" applyFont="1" applyFill="1" applyBorder="1" applyAlignment="1">
      <alignment horizontal="center" vertical="center"/>
    </xf>
    <xf numFmtId="178" fontId="38" fillId="0" borderId="1" xfId="0" applyNumberFormat="1" applyFont="1" applyFill="1" applyBorder="1" applyAlignment="1">
      <alignment horizontal="center" vertical="center"/>
    </xf>
    <xf numFmtId="0" fontId="39" fillId="0" borderId="1" xfId="57" applyFont="1" applyFill="1" applyBorder="1" applyAlignment="1">
      <alignment horizontal="center" vertical="center" wrapText="1"/>
    </xf>
    <xf numFmtId="0" fontId="39" fillId="0" borderId="1" xfId="57" applyNumberFormat="1" applyFont="1" applyFill="1" applyBorder="1" applyAlignment="1">
      <alignment horizontal="center" vertical="center" wrapText="1"/>
    </xf>
    <xf numFmtId="0" fontId="40" fillId="0" borderId="0" xfId="57" applyFont="1" applyFill="1" applyAlignment="1">
      <alignment horizontal="center" vertical="center" wrapText="1"/>
    </xf>
    <xf numFmtId="0" fontId="41" fillId="0" borderId="1" xfId="0" applyFont="1" applyFill="1" applyBorder="1" applyAlignment="1">
      <alignment horizontal="center" vertical="center"/>
    </xf>
    <xf numFmtId="38" fontId="41" fillId="0" borderId="1" xfId="0" applyNumberFormat="1" applyFont="1" applyFill="1" applyBorder="1" applyAlignment="1">
      <alignment horizontal="center" vertical="center"/>
    </xf>
    <xf numFmtId="179" fontId="41" fillId="0" borderId="1" xfId="50" applyNumberFormat="1" applyFont="1" applyFill="1" applyBorder="1" applyAlignment="1">
      <alignment horizontal="center" vertical="center"/>
    </xf>
    <xf numFmtId="0" fontId="41" fillId="0" borderId="1" xfId="0" applyFont="1" applyFill="1" applyBorder="1" applyAlignment="1">
      <alignment horizontal="center" vertical="center" wrapText="1"/>
    </xf>
    <xf numFmtId="179" fontId="41" fillId="0" borderId="1" xfId="0" applyNumberFormat="1" applyFont="1" applyFill="1" applyBorder="1" applyAlignment="1">
      <alignment horizontal="center" vertical="center"/>
    </xf>
    <xf numFmtId="179" fontId="41" fillId="0" borderId="1" xfId="51" applyNumberFormat="1" applyFont="1" applyFill="1" applyBorder="1" applyAlignment="1">
      <alignment horizontal="center" vertical="center"/>
    </xf>
    <xf numFmtId="178" fontId="31" fillId="0" borderId="0" xfId="0" applyNumberFormat="1" applyFont="1" applyFill="1" applyAlignment="1">
      <alignment horizontal="center" vertical="center"/>
    </xf>
    <xf numFmtId="0" fontId="41" fillId="0" borderId="7" xfId="0" applyFont="1" applyFill="1" applyBorder="1" applyAlignment="1">
      <alignment horizontal="center" vertical="center"/>
    </xf>
    <xf numFmtId="38" fontId="41" fillId="0" borderId="2" xfId="0" applyNumberFormat="1" applyFont="1" applyFill="1" applyBorder="1" applyAlignment="1">
      <alignment horizontal="center" vertical="center"/>
    </xf>
    <xf numFmtId="179" fontId="41" fillId="0" borderId="2" xfId="0" applyNumberFormat="1" applyFont="1" applyFill="1" applyBorder="1" applyAlignment="1">
      <alignment horizontal="center" vertical="center"/>
    </xf>
    <xf numFmtId="0" fontId="41" fillId="0" borderId="1" xfId="0" applyFont="1" applyFill="1" applyBorder="1" applyAlignment="1">
      <alignment horizontal="left" vertical="center"/>
    </xf>
    <xf numFmtId="178" fontId="41" fillId="0" borderId="1" xfId="0" applyNumberFormat="1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center"/>
    </xf>
    <xf numFmtId="0" fontId="15" fillId="0" borderId="0" xfId="0" applyFont="1" applyFill="1" applyBorder="1"/>
    <xf numFmtId="178" fontId="15" fillId="0" borderId="0" xfId="0" applyNumberFormat="1" applyFont="1" applyFill="1" applyBorder="1"/>
    <xf numFmtId="0" fontId="15" fillId="0" borderId="0" xfId="0" applyFont="1" applyFill="1" applyBorder="1" applyAlignment="1">
      <alignment horizontal="center" vertical="center"/>
    </xf>
    <xf numFmtId="178" fontId="15" fillId="0" borderId="0" xfId="0" applyNumberFormat="1" applyFont="1" applyFill="1" applyBorder="1" applyAlignment="1">
      <alignment horizontal="center" vertical="center"/>
    </xf>
    <xf numFmtId="0" fontId="42" fillId="0" borderId="0" xfId="0" applyFont="1" applyFill="1" applyAlignment="1">
      <alignment horizontal="center" vertical="center"/>
    </xf>
    <xf numFmtId="0" fontId="43" fillId="0" borderId="0" xfId="0" applyFont="1" applyFill="1" applyAlignment="1">
      <alignment horizontal="center" vertical="center"/>
    </xf>
    <xf numFmtId="178" fontId="34" fillId="0" borderId="0" xfId="0" applyNumberFormat="1" applyFont="1" applyFill="1" applyAlignment="1">
      <alignment horizontal="center" vertical="center"/>
    </xf>
    <xf numFmtId="0" fontId="44" fillId="0" borderId="0" xfId="55" applyFont="1" applyFill="1"/>
    <xf numFmtId="180" fontId="40" fillId="0" borderId="0" xfId="57" applyNumberFormat="1" applyFont="1" applyFill="1" applyAlignment="1">
      <alignment horizontal="center" vertical="center" wrapText="1"/>
    </xf>
    <xf numFmtId="180" fontId="45" fillId="0" borderId="0" xfId="57" applyNumberFormat="1" applyFont="1" applyFill="1" applyAlignment="1">
      <alignment horizontal="center" vertical="center" wrapText="1"/>
    </xf>
    <xf numFmtId="0" fontId="32" fillId="0" borderId="0" xfId="50" applyFont="1" applyFill="1" applyAlignment="1">
      <alignment horizontal="center" vertical="center" wrapText="1"/>
    </xf>
    <xf numFmtId="0" fontId="20" fillId="0" borderId="0" xfId="62" applyFill="1">
      <alignment vertical="center"/>
    </xf>
    <xf numFmtId="0" fontId="5" fillId="0" borderId="0" xfId="0" applyFont="1" applyAlignment="1">
      <alignment horizontal="center" vertical="center"/>
    </xf>
    <xf numFmtId="0" fontId="19" fillId="0" borderId="0" xfId="0" applyFont="1"/>
    <xf numFmtId="0" fontId="19" fillId="0" borderId="0" xfId="0" applyFont="1" applyAlignment="1">
      <alignment horizontal="center" vertical="center"/>
    </xf>
    <xf numFmtId="181" fontId="5" fillId="0" borderId="0" xfId="0" applyNumberFormat="1" applyFont="1" applyAlignment="1">
      <alignment horizontal="center" vertical="center" wrapText="1"/>
    </xf>
    <xf numFmtId="180" fontId="5" fillId="0" borderId="0" xfId="0" applyNumberFormat="1" applyFont="1" applyAlignment="1">
      <alignment horizontal="center" vertical="center" wrapText="1"/>
    </xf>
    <xf numFmtId="0" fontId="5" fillId="0" borderId="0" xfId="0" applyFont="1"/>
    <xf numFmtId="0" fontId="46" fillId="2" borderId="0" xfId="0" applyFont="1" applyFill="1" applyAlignment="1">
      <alignment horizontal="center" vertical="top" wrapText="1"/>
    </xf>
    <xf numFmtId="0" fontId="5" fillId="0" borderId="0" xfId="0" applyFont="1" applyAlignment="1" applyProtection="1">
      <alignment horizontal="center" vertical="center"/>
      <protection locked="0"/>
    </xf>
  </cellXfs>
  <cellStyles count="6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_ET_STYLE_NoName_00_" xfId="49"/>
    <cellStyle name="常规 2" xfId="50"/>
    <cellStyle name="常规 2 2" xfId="51"/>
    <cellStyle name="常规 2 3" xfId="52"/>
    <cellStyle name="常规 2 4 3" xfId="53"/>
    <cellStyle name="常规 2 5" xfId="54"/>
    <cellStyle name="常规 2 5 2" xfId="55"/>
    <cellStyle name="常规 2 5 2 2" xfId="56"/>
    <cellStyle name="常规 3" xfId="57"/>
    <cellStyle name="常规 3 2" xfId="58"/>
    <cellStyle name="常规 3 3" xfId="59"/>
    <cellStyle name="常规 3 3 2" xfId="60"/>
    <cellStyle name="常规 3 4" xfId="61"/>
    <cellStyle name="常规 4" xfId="62"/>
    <cellStyle name="常规 4 2" xfId="63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www.wps.cn/officeDocument/2023/relationships/customStorage" Target="customStorage/customStorage.xml"/><Relationship Id="rId11" Type="http://schemas.openxmlformats.org/officeDocument/2006/relationships/styles" Target="styles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0.png"/><Relationship Id="rId8" Type="http://schemas.openxmlformats.org/officeDocument/2006/relationships/image" Target="../media/image9.png"/><Relationship Id="rId7" Type="http://schemas.openxmlformats.org/officeDocument/2006/relationships/image" Target="../media/image8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3" Type="http://schemas.openxmlformats.org/officeDocument/2006/relationships/image" Target="../media/image4.png"/><Relationship Id="rId24" Type="http://schemas.openxmlformats.org/officeDocument/2006/relationships/image" Target="../media/image25.jpeg"/><Relationship Id="rId23" Type="http://schemas.openxmlformats.org/officeDocument/2006/relationships/image" Target="../media/image24.png"/><Relationship Id="rId22" Type="http://schemas.openxmlformats.org/officeDocument/2006/relationships/image" Target="../media/image23.png"/><Relationship Id="rId21" Type="http://schemas.openxmlformats.org/officeDocument/2006/relationships/image" Target="../media/image22.png"/><Relationship Id="rId20" Type="http://schemas.openxmlformats.org/officeDocument/2006/relationships/image" Target="../media/image21.png"/><Relationship Id="rId2" Type="http://schemas.openxmlformats.org/officeDocument/2006/relationships/image" Target="../media/image3.png"/><Relationship Id="rId19" Type="http://schemas.openxmlformats.org/officeDocument/2006/relationships/image" Target="../media/image20.png"/><Relationship Id="rId18" Type="http://schemas.openxmlformats.org/officeDocument/2006/relationships/image" Target="../media/image19.png"/><Relationship Id="rId17" Type="http://schemas.openxmlformats.org/officeDocument/2006/relationships/image" Target="../media/image18.png"/><Relationship Id="rId16" Type="http://schemas.openxmlformats.org/officeDocument/2006/relationships/image" Target="../media/image17.png"/><Relationship Id="rId15" Type="http://schemas.openxmlformats.org/officeDocument/2006/relationships/image" Target="../media/image16.png"/><Relationship Id="rId14" Type="http://schemas.openxmlformats.org/officeDocument/2006/relationships/image" Target="../media/image15.png"/><Relationship Id="rId13" Type="http://schemas.openxmlformats.org/officeDocument/2006/relationships/image" Target="../media/image14.png"/><Relationship Id="rId12" Type="http://schemas.openxmlformats.org/officeDocument/2006/relationships/image" Target="../media/image13.png"/><Relationship Id="rId11" Type="http://schemas.openxmlformats.org/officeDocument/2006/relationships/image" Target="../media/image12.png"/><Relationship Id="rId10" Type="http://schemas.openxmlformats.org/officeDocument/2006/relationships/image" Target="../media/image1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jpeg"/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_rels/drawing5.xml.rels><?xml version="1.0" encoding="UTF-8" standalone="yes"?>
<Relationships xmlns="http://schemas.openxmlformats.org/package/2006/relationships"><Relationship Id="rId5" Type="http://schemas.openxmlformats.org/officeDocument/2006/relationships/image" Target="../media/image36.png"/><Relationship Id="rId4" Type="http://schemas.openxmlformats.org/officeDocument/2006/relationships/image" Target="../media/image35.jpeg"/><Relationship Id="rId3" Type="http://schemas.openxmlformats.org/officeDocument/2006/relationships/image" Target="../media/image34.jpeg"/><Relationship Id="rId2" Type="http://schemas.openxmlformats.org/officeDocument/2006/relationships/image" Target="../media/image33.jpeg"/><Relationship Id="rId1" Type="http://schemas.openxmlformats.org/officeDocument/2006/relationships/image" Target="../media/image3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49530</xdr:colOff>
      <xdr:row>3</xdr:row>
      <xdr:rowOff>981075</xdr:rowOff>
    </xdr:from>
    <xdr:to>
      <xdr:col>11</xdr:col>
      <xdr:colOff>43180</xdr:colOff>
      <xdr:row>9</xdr:row>
      <xdr:rowOff>404495</xdr:rowOff>
    </xdr:to>
    <xdr:sp>
      <xdr:nvSpPr>
        <xdr:cNvPr id="2" name="Text Box 508188"/>
        <xdr:cNvSpPr txBox="1"/>
      </xdr:nvSpPr>
      <xdr:spPr>
        <a:xfrm>
          <a:off x="49530" y="3736975"/>
          <a:ext cx="8147050" cy="4566920"/>
        </a:xfrm>
        <a:prstGeom prst="rect">
          <a:avLst/>
        </a:prstGeom>
        <a:noFill/>
        <a:ln w="9525">
          <a:noFill/>
        </a:ln>
      </xdr:spPr>
      <xdr:txBody>
        <a:bodyPr vertOverflow="clip" vert="horz" wrap="square" lIns="91440" tIns="45720" rIns="91440" bIns="45720" anchor="t" anchorCtr="0" upright="1"/>
        <a:lstStyle/>
        <a:p>
          <a:pPr algn="ctr" rtl="0"/>
          <a:r>
            <a:rPr lang="zh-CN" altLang="en-US" sz="36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panose="020F0502020204030204" charset="0"/>
              <a:ea typeface="Calibri" panose="020F0502020204030204" charset="0"/>
              <a:cs typeface="Calibri" panose="020F0502020204030204" charset="0"/>
              <a:sym typeface="Calibri" panose="020F0502020204030204" charset="0"/>
            </a:rPr>
            <a:t>                                                                                                                                    </a:t>
          </a:r>
          <a:r>
            <a:rPr lang="zh-CN" altLang="en-US" sz="2800">
              <a:solidFill>
                <a:srgbClr val="000000"/>
              </a:solidFill>
              <a:latin typeface="华文细黑" panose="02010600040101010101" charset="-122"/>
              <a:ea typeface="华文细黑" panose="02010600040101010101" charset="-122"/>
              <a:cs typeface="华文细黑" panose="02010600040101010101" charset="-122"/>
              <a:sym typeface="华文细黑" panose="02010600040101010101" charset="-122"/>
            </a:rPr>
            <a:t>SOFT LOADING SUMMARY LIST TABLE</a:t>
          </a:r>
          <a:endParaRPr lang="zh-CN" altLang="en-US" sz="2800">
            <a:solidFill>
              <a:srgbClr val="000000"/>
            </a:solidFill>
            <a:latin typeface="华文细黑" panose="02010600040101010101" charset="-122"/>
            <a:ea typeface="华文细黑" panose="02010600040101010101" charset="-122"/>
            <a:cs typeface="华文细黑" panose="02010600040101010101" charset="-122"/>
            <a:sym typeface="华文细黑" panose="02010600040101010101" charset="-122"/>
          </a:endParaRPr>
        </a:p>
        <a:p>
          <a:pPr algn="ctr" rtl="0">
            <a:lnSpc>
              <a:spcPts val="6300"/>
            </a:lnSpc>
          </a:pPr>
          <a:r>
            <a:rPr lang="zh-CN" sz="4800" b="1" dirty="0" err="1">
              <a:solidFill>
                <a:srgbClr val="000000"/>
              </a:solidFill>
              <a:uFillTx/>
              <a:latin typeface="微软雅黑" panose="020B0503020204020204" charset="-122"/>
              <a:ea typeface="微软雅黑" panose="020B0503020204020204" charset="-122"/>
              <a:cs typeface="Helvetica Neue Medium" panose="02000503000000020004"/>
              <a:sym typeface="MingLiU_HKSCS-ExtB" panose="02020500000000000000" charset="-122"/>
            </a:rPr>
            <a:t> </a:t>
          </a:r>
          <a:r>
            <a:rPr lang="zh-CN" sz="4800" b="1" dirty="0" err="1">
              <a:solidFill>
                <a:srgbClr val="000000"/>
              </a:solidFill>
              <a:uFillTx/>
              <a:latin typeface="微软雅黑" panose="020B0503020204020204" charset="-122"/>
              <a:ea typeface="微软雅黑" panose="020B0503020204020204" charset="-122"/>
              <a:cs typeface="Helvetica Neue Medium" panose="02000503000000020004"/>
              <a:sym typeface="Calibri" panose="020F0502020204030204" charset="0"/>
            </a:rPr>
            <a:t>                                                                              常山县常康养老中心项目</a:t>
          </a:r>
          <a:endParaRPr lang="zh-CN" sz="4800" b="1" dirty="0" err="1">
            <a:solidFill>
              <a:srgbClr val="000000"/>
            </a:solidFill>
            <a:uFillTx/>
            <a:latin typeface="微软雅黑" panose="020B0503020204020204" charset="-122"/>
            <a:ea typeface="微软雅黑" panose="020B0503020204020204" charset="-122"/>
            <a:cs typeface="Helvetica Neue Medium" panose="02000503000000020004"/>
            <a:sym typeface="Calibri" panose="020F0502020204030204" charset="0"/>
          </a:endParaRPr>
        </a:p>
        <a:p>
          <a:pPr algn="ctr" rtl="0">
            <a:lnSpc>
              <a:spcPts val="6300"/>
            </a:lnSpc>
          </a:pPr>
          <a:r>
            <a:rPr lang="en-US" altLang="zh-CN" sz="4800" b="1" dirty="0" err="1">
              <a:solidFill>
                <a:srgbClr val="000000"/>
              </a:solidFill>
              <a:uFillTx/>
              <a:latin typeface="微软雅黑" panose="020B0503020204020204" charset="-122"/>
              <a:ea typeface="微软雅黑" panose="020B0503020204020204" charset="-122"/>
              <a:cs typeface="Helvetica Neue Medium" panose="02000503000000020004"/>
              <a:sym typeface="宋体" panose="02010600030101010101" pitchFamily="7" charset="-122"/>
            </a:rPr>
            <a:t>11#</a:t>
          </a:r>
          <a:r>
            <a:rPr lang="zh-CN" sz="4800" b="1" dirty="0" err="1">
              <a:solidFill>
                <a:srgbClr val="000000"/>
              </a:solidFill>
              <a:uFillTx/>
              <a:latin typeface="微软雅黑" panose="020B0503020204020204" charset="-122"/>
              <a:ea typeface="微软雅黑" panose="020B0503020204020204" charset="-122"/>
              <a:cs typeface="Helvetica Neue Medium" panose="02000503000000020004"/>
              <a:sym typeface="宋体" panose="02010600030101010101" pitchFamily="7" charset="-122"/>
            </a:rPr>
            <a:t>软装产品清单</a:t>
          </a:r>
          <a:endParaRPr lang="zh-CN" altLang="en-US" sz="48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0</xdr:col>
      <xdr:colOff>85725</xdr:colOff>
      <xdr:row>39</xdr:row>
      <xdr:rowOff>21590</xdr:rowOff>
    </xdr:from>
    <xdr:to>
      <xdr:col>5</xdr:col>
      <xdr:colOff>11430</xdr:colOff>
      <xdr:row>40</xdr:row>
      <xdr:rowOff>142240</xdr:rowOff>
    </xdr:to>
    <xdr:sp>
      <xdr:nvSpPr>
        <xdr:cNvPr id="3" name="object 5"/>
        <xdr:cNvSpPr txBox="1"/>
      </xdr:nvSpPr>
      <xdr:spPr>
        <a:xfrm>
          <a:off x="85725" y="13613765"/>
          <a:ext cx="4446905" cy="301625"/>
        </a:xfrm>
        <a:prstGeom prst="rect">
          <a:avLst/>
        </a:prstGeom>
      </xdr:spPr>
      <xdr:txBody>
        <a:bodyPr vert="horz" wrap="square" lIns="0" tIns="12065" rIns="0" bIns="0" rtlCol="0">
          <a:spAutoFit/>
        </a:bodyPr>
        <a:lstStyle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12700">
            <a:lnSpc>
              <a:spcPct val="100000"/>
            </a:lnSpc>
            <a:spcBef>
              <a:spcPts val="95"/>
            </a:spcBef>
          </a:pPr>
          <a:endParaRPr lang="zh-CN" altLang="en-US" b="1" kern="0" dirty="0" err="1">
            <a:solidFill>
              <a:srgbClr val="000000"/>
            </a:solidFill>
            <a:uFillTx/>
            <a:latin typeface="微软雅黑" panose="020B0503020204020204" charset="-122"/>
            <a:ea typeface="微软雅黑" panose="020B0503020204020204" charset="-122"/>
            <a:cs typeface="Helvetica Neue Medium" panose="0200050300000002000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398145</xdr:colOff>
      <xdr:row>37</xdr:row>
      <xdr:rowOff>57150</xdr:rowOff>
    </xdr:from>
    <xdr:to>
      <xdr:col>3</xdr:col>
      <xdr:colOff>2482850</xdr:colOff>
      <xdr:row>39</xdr:row>
      <xdr:rowOff>549275</xdr:rowOff>
    </xdr:to>
    <xdr:pic>
      <xdr:nvPicPr>
        <xdr:cNvPr id="91" name="图片 7" descr="image-removebg-preview-1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38145" y="21316950"/>
          <a:ext cx="2084705" cy="1762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774065</xdr:colOff>
      <xdr:row>40</xdr:row>
      <xdr:rowOff>81915</xdr:rowOff>
    </xdr:from>
    <xdr:to>
      <xdr:col>3</xdr:col>
      <xdr:colOff>2142490</xdr:colOff>
      <xdr:row>42</xdr:row>
      <xdr:rowOff>529590</xdr:rowOff>
    </xdr:to>
    <xdr:pic>
      <xdr:nvPicPr>
        <xdr:cNvPr id="92" name="图片 8"/>
        <xdr:cNvPicPr>
          <a:picLocks noChangeAspect="1"/>
        </xdr:cNvPicPr>
      </xdr:nvPicPr>
      <xdr:blipFill>
        <a:blip r:embed="rId2"/>
        <a:srcRect r="35001"/>
        <a:stretch>
          <a:fillRect/>
        </a:stretch>
      </xdr:blipFill>
      <xdr:spPr>
        <a:xfrm>
          <a:off x="3314065" y="23246715"/>
          <a:ext cx="1368425" cy="1717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664845</xdr:colOff>
      <xdr:row>45</xdr:row>
      <xdr:rowOff>500380</xdr:rowOff>
    </xdr:from>
    <xdr:to>
      <xdr:col>3</xdr:col>
      <xdr:colOff>2239010</xdr:colOff>
      <xdr:row>51</xdr:row>
      <xdr:rowOff>607060</xdr:rowOff>
    </xdr:to>
    <xdr:pic>
      <xdr:nvPicPr>
        <xdr:cNvPr id="93" name="图片 2" descr="蓝色的椅子&#10;&#10;中度可信度描述已自动生成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204845" y="26840180"/>
          <a:ext cx="1574165" cy="3916680"/>
        </a:xfrm>
        <a:prstGeom prst="rect">
          <a:avLst/>
        </a:prstGeom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375920</xdr:colOff>
      <xdr:row>43</xdr:row>
      <xdr:rowOff>208915</xdr:rowOff>
    </xdr:from>
    <xdr:to>
      <xdr:col>3</xdr:col>
      <xdr:colOff>2218690</xdr:colOff>
      <xdr:row>45</xdr:row>
      <xdr:rowOff>481965</xdr:rowOff>
    </xdr:to>
    <xdr:pic>
      <xdr:nvPicPr>
        <xdr:cNvPr id="94" name="图片 1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915920" y="25278715"/>
          <a:ext cx="1842770" cy="1543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408940</xdr:colOff>
      <xdr:row>49</xdr:row>
      <xdr:rowOff>124460</xdr:rowOff>
    </xdr:from>
    <xdr:to>
      <xdr:col>3</xdr:col>
      <xdr:colOff>1842135</xdr:colOff>
      <xdr:row>51</xdr:row>
      <xdr:rowOff>474980</xdr:rowOff>
    </xdr:to>
    <xdr:pic>
      <xdr:nvPicPr>
        <xdr:cNvPr id="96" name="图片 3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948940" y="29004260"/>
          <a:ext cx="1433195" cy="16205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163195</xdr:colOff>
      <xdr:row>52</xdr:row>
      <xdr:rowOff>600710</xdr:rowOff>
    </xdr:from>
    <xdr:to>
      <xdr:col>3</xdr:col>
      <xdr:colOff>2471420</xdr:colOff>
      <xdr:row>54</xdr:row>
      <xdr:rowOff>295275</xdr:rowOff>
    </xdr:to>
    <xdr:pic>
      <xdr:nvPicPr>
        <xdr:cNvPr id="97" name="图片 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703195" y="31385510"/>
          <a:ext cx="2308225" cy="9645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732790</xdr:colOff>
      <xdr:row>53</xdr:row>
      <xdr:rowOff>212090</xdr:rowOff>
    </xdr:from>
    <xdr:to>
      <xdr:col>3</xdr:col>
      <xdr:colOff>1812290</xdr:colOff>
      <xdr:row>54</xdr:row>
      <xdr:rowOff>582930</xdr:rowOff>
    </xdr:to>
    <xdr:pic>
      <xdr:nvPicPr>
        <xdr:cNvPr id="98" name="图片 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72790" y="31631890"/>
          <a:ext cx="1079500" cy="1005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306705</xdr:colOff>
      <xdr:row>55</xdr:row>
      <xdr:rowOff>270510</xdr:rowOff>
    </xdr:from>
    <xdr:to>
      <xdr:col>3</xdr:col>
      <xdr:colOff>2484120</xdr:colOff>
      <xdr:row>57</xdr:row>
      <xdr:rowOff>375285</xdr:rowOff>
    </xdr:to>
    <xdr:pic>
      <xdr:nvPicPr>
        <xdr:cNvPr id="99" name="图片 10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2846705" y="32960310"/>
          <a:ext cx="2177415" cy="1209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664845</xdr:colOff>
      <xdr:row>58</xdr:row>
      <xdr:rowOff>139065</xdr:rowOff>
    </xdr:from>
    <xdr:to>
      <xdr:col>3</xdr:col>
      <xdr:colOff>1902460</xdr:colOff>
      <xdr:row>60</xdr:row>
      <xdr:rowOff>574040</xdr:rowOff>
    </xdr:to>
    <xdr:pic>
      <xdr:nvPicPr>
        <xdr:cNvPr id="100" name="图片 11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3204845" y="34492565"/>
          <a:ext cx="1237615" cy="1704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309880</xdr:colOff>
      <xdr:row>62</xdr:row>
      <xdr:rowOff>42545</xdr:rowOff>
    </xdr:from>
    <xdr:to>
      <xdr:col>3</xdr:col>
      <xdr:colOff>2495550</xdr:colOff>
      <xdr:row>63</xdr:row>
      <xdr:rowOff>360045</xdr:rowOff>
    </xdr:to>
    <xdr:pic>
      <xdr:nvPicPr>
        <xdr:cNvPr id="161" name="图片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2849880" y="36872545"/>
          <a:ext cx="2185670" cy="952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251460</xdr:colOff>
      <xdr:row>64</xdr:row>
      <xdr:rowOff>527050</xdr:rowOff>
    </xdr:from>
    <xdr:to>
      <xdr:col>3</xdr:col>
      <xdr:colOff>2461260</xdr:colOff>
      <xdr:row>66</xdr:row>
      <xdr:rowOff>356235</xdr:rowOff>
    </xdr:to>
    <xdr:pic>
      <xdr:nvPicPr>
        <xdr:cNvPr id="162" name="图片 1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2791460" y="38608000"/>
          <a:ext cx="2209800" cy="991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539750</xdr:colOff>
      <xdr:row>67</xdr:row>
      <xdr:rowOff>213995</xdr:rowOff>
    </xdr:from>
    <xdr:to>
      <xdr:col>3</xdr:col>
      <xdr:colOff>2038350</xdr:colOff>
      <xdr:row>69</xdr:row>
      <xdr:rowOff>353060</xdr:rowOff>
    </xdr:to>
    <xdr:pic>
      <xdr:nvPicPr>
        <xdr:cNvPr id="163" name="图片 1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3079750" y="39990395"/>
          <a:ext cx="1498600" cy="1409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1221105</xdr:colOff>
      <xdr:row>53</xdr:row>
      <xdr:rowOff>204470</xdr:rowOff>
    </xdr:from>
    <xdr:to>
      <xdr:col>3</xdr:col>
      <xdr:colOff>1635125</xdr:colOff>
      <xdr:row>54</xdr:row>
      <xdr:rowOff>325120</xdr:rowOff>
    </xdr:to>
    <xdr:pic>
      <xdr:nvPicPr>
        <xdr:cNvPr id="9" name="图片 8"/>
        <xdr:cNvPicPr>
          <a:picLocks noChangeAspect="1"/>
        </xdr:cNvPicPr>
      </xdr:nvPicPr>
      <xdr:blipFill>
        <a:blip r:embed="rId6"/>
        <a:srcRect l="81996" t="21716"/>
        <a:stretch>
          <a:fillRect/>
        </a:stretch>
      </xdr:blipFill>
      <xdr:spPr>
        <a:xfrm>
          <a:off x="3761105" y="31624270"/>
          <a:ext cx="414020" cy="755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365760</xdr:colOff>
      <xdr:row>5</xdr:row>
      <xdr:rowOff>292735</xdr:rowOff>
    </xdr:from>
    <xdr:to>
      <xdr:col>3</xdr:col>
      <xdr:colOff>2220595</xdr:colOff>
      <xdr:row>7</xdr:row>
      <xdr:rowOff>364490</xdr:rowOff>
    </xdr:to>
    <xdr:pic>
      <xdr:nvPicPr>
        <xdr:cNvPr id="3" name="图片 2"/>
        <xdr:cNvPicPr>
          <a:picLocks noChangeAspect="1"/>
        </xdr:cNvPicPr>
      </xdr:nvPicPr>
      <xdr:blipFill>
        <a:blip r:embed="rId13"/>
        <a:srcRect t="29331" b="11531"/>
        <a:stretch>
          <a:fillRect/>
        </a:stretch>
      </xdr:blipFill>
      <xdr:spPr>
        <a:xfrm>
          <a:off x="2905760" y="2870835"/>
          <a:ext cx="1854835" cy="13417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534035</xdr:colOff>
      <xdr:row>11</xdr:row>
      <xdr:rowOff>146685</xdr:rowOff>
    </xdr:from>
    <xdr:to>
      <xdr:col>3</xdr:col>
      <xdr:colOff>2185670</xdr:colOff>
      <xdr:row>13</xdr:row>
      <xdr:rowOff>543560</xdr:rowOff>
    </xdr:to>
    <xdr:pic>
      <xdr:nvPicPr>
        <xdr:cNvPr id="13" name="图片 12" descr="MomentoAmoreS_1024x1024@2x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3074035" y="6534785"/>
          <a:ext cx="1651635" cy="1666875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276225</xdr:colOff>
      <xdr:row>14</xdr:row>
      <xdr:rowOff>202565</xdr:rowOff>
    </xdr:from>
    <xdr:to>
      <xdr:col>3</xdr:col>
      <xdr:colOff>2165350</xdr:colOff>
      <xdr:row>16</xdr:row>
      <xdr:rowOff>64770</xdr:rowOff>
    </xdr:to>
    <xdr:pic>
      <xdr:nvPicPr>
        <xdr:cNvPr id="14" name="图片 13"/>
        <xdr:cNvPicPr>
          <a:picLocks noChangeAspect="1"/>
        </xdr:cNvPicPr>
      </xdr:nvPicPr>
      <xdr:blipFill>
        <a:blip r:embed="rId15"/>
        <a:srcRect t="10967" b="19633"/>
        <a:stretch>
          <a:fillRect/>
        </a:stretch>
      </xdr:blipFill>
      <xdr:spPr>
        <a:xfrm>
          <a:off x="2816225" y="8495665"/>
          <a:ext cx="1889125" cy="11322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276860</xdr:colOff>
      <xdr:row>17</xdr:row>
      <xdr:rowOff>363855</xdr:rowOff>
    </xdr:from>
    <xdr:to>
      <xdr:col>3</xdr:col>
      <xdr:colOff>2326640</xdr:colOff>
      <xdr:row>19</xdr:row>
      <xdr:rowOff>258445</xdr:rowOff>
    </xdr:to>
    <xdr:pic>
      <xdr:nvPicPr>
        <xdr:cNvPr id="15" name="图片 14"/>
        <xdr:cNvPicPr>
          <a:picLocks noChangeAspect="1"/>
        </xdr:cNvPicPr>
      </xdr:nvPicPr>
      <xdr:blipFill>
        <a:blip r:embed="rId16"/>
        <a:srcRect t="20564" b="22563"/>
        <a:stretch>
          <a:fillRect/>
        </a:stretch>
      </xdr:blipFill>
      <xdr:spPr>
        <a:xfrm>
          <a:off x="2816860" y="10409555"/>
          <a:ext cx="2049780" cy="11645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558165</xdr:colOff>
      <xdr:row>20</xdr:row>
      <xdr:rowOff>105410</xdr:rowOff>
    </xdr:from>
    <xdr:to>
      <xdr:col>3</xdr:col>
      <xdr:colOff>1909445</xdr:colOff>
      <xdr:row>22</xdr:row>
      <xdr:rowOff>189230</xdr:rowOff>
    </xdr:to>
    <xdr:pic>
      <xdr:nvPicPr>
        <xdr:cNvPr id="16" name="图片 15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3098165" y="11865610"/>
          <a:ext cx="1351280" cy="1353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636270</xdr:colOff>
      <xdr:row>26</xdr:row>
      <xdr:rowOff>137795</xdr:rowOff>
    </xdr:from>
    <xdr:to>
      <xdr:col>3</xdr:col>
      <xdr:colOff>1767840</xdr:colOff>
      <xdr:row>28</xdr:row>
      <xdr:rowOff>150495</xdr:rowOff>
    </xdr:to>
    <xdr:pic>
      <xdr:nvPicPr>
        <xdr:cNvPr id="17" name="图片 16"/>
        <xdr:cNvPicPr>
          <a:picLocks noChangeAspect="1"/>
        </xdr:cNvPicPr>
      </xdr:nvPicPr>
      <xdr:blipFill>
        <a:blip r:embed="rId18"/>
        <a:srcRect t="23228" b="10369"/>
        <a:stretch>
          <a:fillRect/>
        </a:stretch>
      </xdr:blipFill>
      <xdr:spPr>
        <a:xfrm>
          <a:off x="3176270" y="15492095"/>
          <a:ext cx="1131570" cy="1143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472440</xdr:colOff>
      <xdr:row>29</xdr:row>
      <xdr:rowOff>173355</xdr:rowOff>
    </xdr:from>
    <xdr:to>
      <xdr:col>3</xdr:col>
      <xdr:colOff>2077720</xdr:colOff>
      <xdr:row>31</xdr:row>
      <xdr:rowOff>311785</xdr:rowOff>
    </xdr:to>
    <xdr:pic>
      <xdr:nvPicPr>
        <xdr:cNvPr id="18" name="图片 17"/>
        <xdr:cNvPicPr>
          <a:picLocks noChangeAspect="1"/>
        </xdr:cNvPicPr>
      </xdr:nvPicPr>
      <xdr:blipFill>
        <a:blip r:embed="rId19"/>
        <a:srcRect b="12780"/>
        <a:stretch>
          <a:fillRect/>
        </a:stretch>
      </xdr:blipFill>
      <xdr:spPr>
        <a:xfrm>
          <a:off x="3012440" y="17000855"/>
          <a:ext cx="1605280" cy="1408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503555</xdr:colOff>
      <xdr:row>32</xdr:row>
      <xdr:rowOff>106680</xdr:rowOff>
    </xdr:from>
    <xdr:to>
      <xdr:col>3</xdr:col>
      <xdr:colOff>2138680</xdr:colOff>
      <xdr:row>34</xdr:row>
      <xdr:rowOff>81280</xdr:rowOff>
    </xdr:to>
    <xdr:pic>
      <xdr:nvPicPr>
        <xdr:cNvPr id="19" name="图片 18"/>
        <xdr:cNvPicPr>
          <a:picLocks noChangeAspect="1"/>
        </xdr:cNvPicPr>
      </xdr:nvPicPr>
      <xdr:blipFill>
        <a:blip r:embed="rId20"/>
        <a:srcRect t="9198" b="15283"/>
        <a:stretch>
          <a:fillRect/>
        </a:stretch>
      </xdr:blipFill>
      <xdr:spPr>
        <a:xfrm>
          <a:off x="3043555" y="18534380"/>
          <a:ext cx="1635125" cy="1244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378460</xdr:colOff>
      <xdr:row>8</xdr:row>
      <xdr:rowOff>78105</xdr:rowOff>
    </xdr:from>
    <xdr:to>
      <xdr:col>3</xdr:col>
      <xdr:colOff>2320925</xdr:colOff>
      <xdr:row>11</xdr:row>
      <xdr:rowOff>117475</xdr:rowOff>
    </xdr:to>
    <xdr:pic>
      <xdr:nvPicPr>
        <xdr:cNvPr id="20" name="图片 19" descr="5bd6a0cfc9edb678b6f14decbcaa8afe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2918460" y="4561205"/>
          <a:ext cx="1942465" cy="1944370"/>
        </a:xfrm>
        <a:prstGeom prst="rect">
          <a:avLst/>
        </a:prstGeom>
      </xdr:spPr>
    </xdr:pic>
    <xdr:clientData/>
  </xdr:twoCellAnchor>
  <xdr:twoCellAnchor editAs="oneCell">
    <xdr:from>
      <xdr:col>3</xdr:col>
      <xdr:colOff>130810</xdr:colOff>
      <xdr:row>22</xdr:row>
      <xdr:rowOff>280670</xdr:rowOff>
    </xdr:from>
    <xdr:to>
      <xdr:col>4</xdr:col>
      <xdr:colOff>5715</xdr:colOff>
      <xdr:row>25</xdr:row>
      <xdr:rowOff>570230</xdr:rowOff>
    </xdr:to>
    <xdr:pic>
      <xdr:nvPicPr>
        <xdr:cNvPr id="21" name="图片 20" descr="nickey-kehoe-square-shelf-coffee-table-38841-779538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2670810" y="13310870"/>
          <a:ext cx="2402205" cy="1978660"/>
        </a:xfrm>
        <a:prstGeom prst="rect">
          <a:avLst/>
        </a:prstGeom>
      </xdr:spPr>
    </xdr:pic>
    <xdr:clientData/>
  </xdr:twoCellAnchor>
  <xdr:twoCellAnchor editAs="oneCell">
    <xdr:from>
      <xdr:col>3</xdr:col>
      <xdr:colOff>659765</xdr:colOff>
      <xdr:row>46</xdr:row>
      <xdr:rowOff>46990</xdr:rowOff>
    </xdr:from>
    <xdr:to>
      <xdr:col>3</xdr:col>
      <xdr:colOff>2046605</xdr:colOff>
      <xdr:row>48</xdr:row>
      <xdr:rowOff>452120</xdr:rowOff>
    </xdr:to>
    <xdr:pic>
      <xdr:nvPicPr>
        <xdr:cNvPr id="22" name="图片 7"/>
        <xdr:cNvPicPr>
          <a:picLocks noChangeAspect="1"/>
        </xdr:cNvPicPr>
      </xdr:nvPicPr>
      <xdr:blipFill>
        <a:blip r:embed="rId23"/>
        <a:srcRect l="21259" t="6187" r="18484" b="4533"/>
        <a:stretch>
          <a:fillRect/>
        </a:stretch>
      </xdr:blipFill>
      <xdr:spPr>
        <a:xfrm>
          <a:off x="3199765" y="27021790"/>
          <a:ext cx="1386840" cy="1675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596265</xdr:colOff>
      <xdr:row>70</xdr:row>
      <xdr:rowOff>259715</xdr:rowOff>
    </xdr:from>
    <xdr:to>
      <xdr:col>3</xdr:col>
      <xdr:colOff>2045970</xdr:colOff>
      <xdr:row>72</xdr:row>
      <xdr:rowOff>488315</xdr:rowOff>
    </xdr:to>
    <xdr:pic>
      <xdr:nvPicPr>
        <xdr:cNvPr id="23" name="图片 13" descr="66dc9801de0f842dd0f27e6b78354287"/>
        <xdr:cNvPicPr>
          <a:picLocks noChangeAspect="1"/>
        </xdr:cNvPicPr>
      </xdr:nvPicPr>
      <xdr:blipFill>
        <a:blip r:embed="rId24"/>
        <a:srcRect t="26794"/>
        <a:stretch>
          <a:fillRect/>
        </a:stretch>
      </xdr:blipFill>
      <xdr:spPr>
        <a:xfrm>
          <a:off x="3136265" y="41788715"/>
          <a:ext cx="1449705" cy="14986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687070</xdr:colOff>
      <xdr:row>10</xdr:row>
      <xdr:rowOff>32385</xdr:rowOff>
    </xdr:from>
    <xdr:to>
      <xdr:col>3</xdr:col>
      <xdr:colOff>1287780</xdr:colOff>
      <xdr:row>12</xdr:row>
      <xdr:rowOff>561975</xdr:rowOff>
    </xdr:to>
    <xdr:pic>
      <xdr:nvPicPr>
        <xdr:cNvPr id="4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36240" y="5518785"/>
          <a:ext cx="600710" cy="17995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137795</xdr:colOff>
      <xdr:row>13</xdr:row>
      <xdr:rowOff>324485</xdr:rowOff>
    </xdr:from>
    <xdr:to>
      <xdr:col>3</xdr:col>
      <xdr:colOff>1685290</xdr:colOff>
      <xdr:row>15</xdr:row>
      <xdr:rowOff>441325</xdr:rowOff>
    </xdr:to>
    <xdr:pic>
      <xdr:nvPicPr>
        <xdr:cNvPr id="17" name="图片 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386965" y="7715885"/>
          <a:ext cx="1547495" cy="1386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123190</xdr:colOff>
      <xdr:row>5</xdr:row>
      <xdr:rowOff>119380</xdr:rowOff>
    </xdr:from>
    <xdr:to>
      <xdr:col>3</xdr:col>
      <xdr:colOff>1610995</xdr:colOff>
      <xdr:row>7</xdr:row>
      <xdr:rowOff>523875</xdr:rowOff>
    </xdr:to>
    <xdr:pic>
      <xdr:nvPicPr>
        <xdr:cNvPr id="20" name="图片 19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372360" y="2621280"/>
          <a:ext cx="1487805" cy="167449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444500</xdr:colOff>
      <xdr:row>5</xdr:row>
      <xdr:rowOff>40640</xdr:rowOff>
    </xdr:from>
    <xdr:to>
      <xdr:col>3</xdr:col>
      <xdr:colOff>1180465</xdr:colOff>
      <xdr:row>7</xdr:row>
      <xdr:rowOff>461010</xdr:rowOff>
    </xdr:to>
    <xdr:pic>
      <xdr:nvPicPr>
        <xdr:cNvPr id="2" name="图片 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41320" y="2542540"/>
          <a:ext cx="735965" cy="1690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340360</xdr:colOff>
      <xdr:row>10</xdr:row>
      <xdr:rowOff>76835</xdr:rowOff>
    </xdr:from>
    <xdr:to>
      <xdr:col>3</xdr:col>
      <xdr:colOff>1076325</xdr:colOff>
      <xdr:row>12</xdr:row>
      <xdr:rowOff>497205</xdr:rowOff>
    </xdr:to>
    <xdr:pic>
      <xdr:nvPicPr>
        <xdr:cNvPr id="28" name="图片 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37180" y="5753735"/>
          <a:ext cx="735965" cy="1690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367030</xdr:colOff>
      <xdr:row>13</xdr:row>
      <xdr:rowOff>76835</xdr:rowOff>
    </xdr:from>
    <xdr:to>
      <xdr:col>3</xdr:col>
      <xdr:colOff>1102995</xdr:colOff>
      <xdr:row>15</xdr:row>
      <xdr:rowOff>497205</xdr:rowOff>
    </xdr:to>
    <xdr:pic>
      <xdr:nvPicPr>
        <xdr:cNvPr id="29" name="图片 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63850" y="7658735"/>
          <a:ext cx="735965" cy="1690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200025</xdr:colOff>
      <xdr:row>16</xdr:row>
      <xdr:rowOff>133985</xdr:rowOff>
    </xdr:from>
    <xdr:to>
      <xdr:col>3</xdr:col>
      <xdr:colOff>1400175</xdr:colOff>
      <xdr:row>18</xdr:row>
      <xdr:rowOff>459740</xdr:rowOff>
    </xdr:to>
    <xdr:pic>
      <xdr:nvPicPr>
        <xdr:cNvPr id="38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696845" y="9620885"/>
          <a:ext cx="1200150" cy="15957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173355</xdr:colOff>
      <xdr:row>25</xdr:row>
      <xdr:rowOff>133985</xdr:rowOff>
    </xdr:from>
    <xdr:to>
      <xdr:col>3</xdr:col>
      <xdr:colOff>1373505</xdr:colOff>
      <xdr:row>27</xdr:row>
      <xdr:rowOff>459740</xdr:rowOff>
    </xdr:to>
    <xdr:pic>
      <xdr:nvPicPr>
        <xdr:cNvPr id="41" name="图片 3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670175" y="15335885"/>
          <a:ext cx="1200150" cy="15957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200025</xdr:colOff>
      <xdr:row>19</xdr:row>
      <xdr:rowOff>133985</xdr:rowOff>
    </xdr:from>
    <xdr:to>
      <xdr:col>3</xdr:col>
      <xdr:colOff>1400175</xdr:colOff>
      <xdr:row>21</xdr:row>
      <xdr:rowOff>459740</xdr:rowOff>
    </xdr:to>
    <xdr:pic>
      <xdr:nvPicPr>
        <xdr:cNvPr id="4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696845" y="11525885"/>
          <a:ext cx="1200150" cy="15957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200025</xdr:colOff>
      <xdr:row>22</xdr:row>
      <xdr:rowOff>133985</xdr:rowOff>
    </xdr:from>
    <xdr:to>
      <xdr:col>3</xdr:col>
      <xdr:colOff>1400175</xdr:colOff>
      <xdr:row>24</xdr:row>
      <xdr:rowOff>459740</xdr:rowOff>
    </xdr:to>
    <xdr:pic>
      <xdr:nvPicPr>
        <xdr:cNvPr id="5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696845" y="13430885"/>
          <a:ext cx="1200150" cy="15957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173355</xdr:colOff>
      <xdr:row>28</xdr:row>
      <xdr:rowOff>133985</xdr:rowOff>
    </xdr:from>
    <xdr:to>
      <xdr:col>3</xdr:col>
      <xdr:colOff>1373505</xdr:colOff>
      <xdr:row>30</xdr:row>
      <xdr:rowOff>459740</xdr:rowOff>
    </xdr:to>
    <xdr:pic>
      <xdr:nvPicPr>
        <xdr:cNvPr id="8" name="图片 3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670175" y="17240885"/>
          <a:ext cx="1200150" cy="15957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128905</xdr:colOff>
      <xdr:row>31</xdr:row>
      <xdr:rowOff>190500</xdr:rowOff>
    </xdr:from>
    <xdr:to>
      <xdr:col>3</xdr:col>
      <xdr:colOff>1520190</xdr:colOff>
      <xdr:row>33</xdr:row>
      <xdr:rowOff>433070</xdr:rowOff>
    </xdr:to>
    <xdr:pic>
      <xdr:nvPicPr>
        <xdr:cNvPr id="3" name="图片 2" descr="百叶帘样品_1_长沙窗帘雅艺整体软装_来自小红书网页版"/>
        <xdr:cNvPicPr>
          <a:picLocks noChangeAspect="1"/>
        </xdr:cNvPicPr>
      </xdr:nvPicPr>
      <xdr:blipFill>
        <a:blip r:embed="rId3"/>
        <a:srcRect t="14329" b="4137"/>
        <a:stretch>
          <a:fillRect/>
        </a:stretch>
      </xdr:blipFill>
      <xdr:spPr>
        <a:xfrm>
          <a:off x="2625725" y="19202400"/>
          <a:ext cx="1391285" cy="15125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806450</xdr:colOff>
      <xdr:row>5</xdr:row>
      <xdr:rowOff>168910</xdr:rowOff>
    </xdr:from>
    <xdr:to>
      <xdr:col>3</xdr:col>
      <xdr:colOff>1649730</xdr:colOff>
      <xdr:row>7</xdr:row>
      <xdr:rowOff>440055</xdr:rowOff>
    </xdr:to>
    <xdr:grpSp>
      <xdr:nvGrpSpPr>
        <xdr:cNvPr id="2" name="组合 1"/>
        <xdr:cNvGrpSpPr/>
      </xdr:nvGrpSpPr>
      <xdr:grpSpPr>
        <a:xfrm rot="0">
          <a:off x="3562985" y="2668905"/>
          <a:ext cx="843280" cy="1543685"/>
          <a:chOff x="2400" y="2881"/>
          <a:chExt cx="3060" cy="5488"/>
        </a:xfrm>
      </xdr:grpSpPr>
      <xdr:pic>
        <xdr:nvPicPr>
          <xdr:cNvPr id="3" name="图片 2" descr="1669661212900"/>
          <xdr:cNvPicPr>
            <a:picLocks noChangeAspect="1"/>
          </xdr:cNvPicPr>
        </xdr:nvPicPr>
        <xdr:blipFill>
          <a:blip r:embed="rId1"/>
          <a:stretch>
            <a:fillRect/>
          </a:stretch>
        </xdr:blipFill>
        <xdr:spPr>
          <a:xfrm>
            <a:off x="2400" y="2881"/>
            <a:ext cx="3060" cy="5489"/>
          </a:xfrm>
          <a:prstGeom prst="rect">
            <a:avLst/>
          </a:prstGeom>
        </xdr:spPr>
      </xdr:pic>
      <xdr:pic>
        <xdr:nvPicPr>
          <xdr:cNvPr id="4" name="图片 3" descr="20221129_031754_020"/>
          <xdr:cNvPicPr>
            <a:picLocks noChangeAspect="1"/>
          </xdr:cNvPicPr>
        </xdr:nvPicPr>
        <xdr:blipFill>
          <a:blip r:embed="rId2"/>
          <a:stretch>
            <a:fillRect/>
          </a:stretch>
        </xdr:blipFill>
        <xdr:spPr>
          <a:xfrm>
            <a:off x="2760" y="3360"/>
            <a:ext cx="2374" cy="4481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457200</xdr:colOff>
      <xdr:row>8</xdr:row>
      <xdr:rowOff>164465</xdr:rowOff>
    </xdr:from>
    <xdr:to>
      <xdr:col>3</xdr:col>
      <xdr:colOff>1976120</xdr:colOff>
      <xdr:row>10</xdr:row>
      <xdr:rowOff>471805</xdr:rowOff>
    </xdr:to>
    <xdr:grpSp>
      <xdr:nvGrpSpPr>
        <xdr:cNvPr id="5" name="组合 4"/>
        <xdr:cNvGrpSpPr/>
      </xdr:nvGrpSpPr>
      <xdr:grpSpPr>
        <a:xfrm>
          <a:off x="3213735" y="4573270"/>
          <a:ext cx="1518920" cy="1579880"/>
          <a:chOff x="4050" y="13238"/>
          <a:chExt cx="1282" cy="1338"/>
        </a:xfrm>
      </xdr:grpSpPr>
      <xdr:pic>
        <xdr:nvPicPr>
          <xdr:cNvPr id="6" name="图片 5" descr="89b2314770198c44664c9ff307e97a05"/>
          <xdr:cNvPicPr>
            <a:picLocks noChangeAspect="1"/>
          </xdr:cNvPicPr>
        </xdr:nvPicPr>
        <xdr:blipFill>
          <a:blip r:embed="rId3"/>
          <a:srcRect l="3157" t="32492" r="33851" b="36892"/>
          <a:stretch>
            <a:fillRect/>
          </a:stretch>
        </xdr:blipFill>
        <xdr:spPr>
          <a:xfrm>
            <a:off x="4050" y="13238"/>
            <a:ext cx="1283" cy="608"/>
          </a:xfrm>
          <a:prstGeom prst="rect">
            <a:avLst/>
          </a:prstGeom>
        </xdr:spPr>
      </xdr:pic>
      <xdr:grpSp>
        <xdr:nvGrpSpPr>
          <xdr:cNvPr id="7" name="组合 6"/>
          <xdr:cNvGrpSpPr/>
        </xdr:nvGrpSpPr>
        <xdr:grpSpPr>
          <a:xfrm>
            <a:off x="4050" y="13968"/>
            <a:ext cx="1263" cy="608"/>
            <a:chOff x="5077" y="14928"/>
            <a:chExt cx="1262" cy="608"/>
          </a:xfrm>
        </xdr:grpSpPr>
        <xdr:pic>
          <xdr:nvPicPr>
            <xdr:cNvPr id="8" name="图片 7" descr="0755c583baf5e24f132302f736295876"/>
            <xdr:cNvPicPr>
              <a:picLocks noChangeAspect="1"/>
            </xdr:cNvPicPr>
          </xdr:nvPicPr>
          <xdr:blipFill>
            <a:blip r:embed="rId4"/>
            <a:srcRect l="3489" t="32736" r="66635" b="36734"/>
            <a:stretch>
              <a:fillRect/>
            </a:stretch>
          </xdr:blipFill>
          <xdr:spPr>
            <a:xfrm>
              <a:off x="5726" y="14929"/>
              <a:ext cx="613" cy="607"/>
            </a:xfrm>
            <a:prstGeom prst="rect">
              <a:avLst/>
            </a:prstGeom>
          </xdr:spPr>
        </xdr:pic>
        <xdr:pic>
          <xdr:nvPicPr>
            <xdr:cNvPr id="9" name="图片 8" descr="89b2314770198c44664c9ff307e97a05"/>
            <xdr:cNvPicPr>
              <a:picLocks noChangeAspect="1"/>
            </xdr:cNvPicPr>
          </xdr:nvPicPr>
          <xdr:blipFill>
            <a:blip r:embed="rId3"/>
            <a:srcRect l="66018" t="32492" r="3852" b="36892"/>
            <a:stretch>
              <a:fillRect/>
            </a:stretch>
          </xdr:blipFill>
          <xdr:spPr>
            <a:xfrm>
              <a:off x="5077" y="14928"/>
              <a:ext cx="609" cy="608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3</xdr:col>
      <xdr:colOff>216535</xdr:colOff>
      <xdr:row>11</xdr:row>
      <xdr:rowOff>329565</xdr:rowOff>
    </xdr:from>
    <xdr:to>
      <xdr:col>3</xdr:col>
      <xdr:colOff>2132330</xdr:colOff>
      <xdr:row>13</xdr:row>
      <xdr:rowOff>300990</xdr:rowOff>
    </xdr:to>
    <xdr:grpSp>
      <xdr:nvGrpSpPr>
        <xdr:cNvPr id="12" name="组合 11"/>
        <xdr:cNvGrpSpPr/>
      </xdr:nvGrpSpPr>
      <xdr:grpSpPr>
        <a:xfrm>
          <a:off x="2973070" y="6647180"/>
          <a:ext cx="1915795" cy="1243965"/>
          <a:chOff x="5066" y="8992"/>
          <a:chExt cx="7458" cy="3912"/>
        </a:xfrm>
      </xdr:grpSpPr>
      <xdr:pic>
        <xdr:nvPicPr>
          <xdr:cNvPr id="10" name="图片 9"/>
          <xdr:cNvPicPr>
            <a:picLocks noChangeAspect="1"/>
          </xdr:cNvPicPr>
        </xdr:nvPicPr>
        <xdr:blipFill>
          <a:blip r:embed="rId5"/>
          <a:srcRect r="15337" b="358"/>
          <a:stretch>
            <a:fillRect/>
          </a:stretch>
        </xdr:blipFill>
        <xdr:spPr>
          <a:xfrm>
            <a:off x="5082" y="10958"/>
            <a:ext cx="7442" cy="1947"/>
          </a:xfrm>
          <a:prstGeom prst="rect">
            <a:avLst/>
          </a:prstGeom>
          <a:noFill/>
          <a:ln w="9525">
            <a:noFill/>
          </a:ln>
        </xdr:spPr>
      </xdr:pic>
      <xdr:pic>
        <xdr:nvPicPr>
          <xdr:cNvPr id="11" name="图片 10"/>
          <xdr:cNvPicPr>
            <a:picLocks noChangeAspect="1"/>
          </xdr:cNvPicPr>
        </xdr:nvPicPr>
        <xdr:blipFill>
          <a:blip r:embed="rId5"/>
          <a:srcRect r="59056" b="-358"/>
          <a:stretch>
            <a:fillRect/>
          </a:stretch>
        </xdr:blipFill>
        <xdr:spPr>
          <a:xfrm>
            <a:off x="5066" y="8992"/>
            <a:ext cx="3599" cy="1961"/>
          </a:xfrm>
          <a:prstGeom prst="rect">
            <a:avLst/>
          </a:prstGeom>
          <a:noFill/>
          <a:ln w="9525">
            <a:noFill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headEnd type="none" w="med" len="med"/>
          <a:tailEnd type="none" w="med" len="med"/>
        </a:ln>
      </a:spPr>
      <a:bodyPr/>
      <a:lstStyle/>
    </a:spDef>
  </a:objectDefaults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showFormulas="1" workbookViewId="0">
      <selection activeCell="A7" sqref="A7"/>
    </sheetView>
  </sheetViews>
  <sheetFormatPr defaultColWidth="9" defaultRowHeight="15.75"/>
  <sheetData/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42"/>
  <sheetViews>
    <sheetView view="pageBreakPreview" zoomScale="40" zoomScaleNormal="100" topLeftCell="B1" workbookViewId="0">
      <selection activeCell="A31" sqref="A31:K42"/>
    </sheetView>
  </sheetViews>
  <sheetFormatPr defaultColWidth="9" defaultRowHeight="14.25"/>
  <cols>
    <col min="1" max="1" width="6.66666666666667" style="176" customWidth="1"/>
    <col min="2" max="2" width="10.6666666666667" style="176" customWidth="1"/>
    <col min="3" max="3" width="8.66666666666667" style="176" customWidth="1"/>
    <col min="4" max="4" width="26.6666666666667" style="176" customWidth="1"/>
    <col min="5" max="5" width="6.66666666666667" style="176" customWidth="1"/>
    <col min="6" max="6" width="20.6666666666667" style="176" customWidth="1"/>
    <col min="7" max="7" width="12.6666666666667" style="179" hidden="1" customWidth="1"/>
    <col min="8" max="8" width="15.6666666666667" style="180" hidden="1" customWidth="1"/>
    <col min="9" max="32" width="9" style="176" customWidth="1"/>
    <col min="33" max="224" width="8.66666666666667" style="176" customWidth="1"/>
    <col min="225" max="253" width="9" style="176" customWidth="1"/>
    <col min="254" max="16384" width="9" style="181"/>
  </cols>
  <sheetData>
    <row r="1" s="176" customFormat="1" ht="85" customHeight="1" spans="1:256">
      <c r="A1" s="182"/>
      <c r="B1" s="182"/>
      <c r="C1" s="182"/>
      <c r="D1" s="182"/>
      <c r="E1" s="182"/>
      <c r="F1" s="182"/>
      <c r="G1" s="182"/>
      <c r="H1" s="182"/>
      <c r="I1" s="182"/>
      <c r="J1" s="182"/>
      <c r="K1" s="182"/>
      <c r="IT1" s="181"/>
      <c r="IU1" s="181"/>
      <c r="IV1" s="181"/>
    </row>
    <row r="2" s="176" customFormat="1" ht="32" customHeight="1" spans="1:256">
      <c r="A2" s="182"/>
      <c r="B2" s="182"/>
      <c r="C2" s="182"/>
      <c r="D2" s="182"/>
      <c r="E2" s="182"/>
      <c r="F2" s="182"/>
      <c r="G2" s="182"/>
      <c r="H2" s="182"/>
      <c r="I2" s="182"/>
      <c r="J2" s="182"/>
      <c r="K2" s="182"/>
      <c r="IT2" s="181"/>
      <c r="IU2" s="181"/>
      <c r="IV2" s="181"/>
    </row>
    <row r="3" s="176" customFormat="1" ht="100" customHeight="1" spans="1:256">
      <c r="A3" s="182"/>
      <c r="B3" s="182"/>
      <c r="C3" s="182"/>
      <c r="D3" s="182"/>
      <c r="E3" s="182"/>
      <c r="F3" s="182"/>
      <c r="G3" s="182"/>
      <c r="H3" s="182"/>
      <c r="I3" s="182"/>
      <c r="J3" s="182"/>
      <c r="K3" s="182"/>
      <c r="Q3" s="183"/>
      <c r="IT3" s="181"/>
      <c r="IU3" s="181"/>
      <c r="IV3" s="181"/>
    </row>
    <row r="4" s="176" customFormat="1" ht="100" customHeight="1" spans="1:256">
      <c r="A4" s="182"/>
      <c r="B4" s="182"/>
      <c r="C4" s="182"/>
      <c r="D4" s="182"/>
      <c r="E4" s="182"/>
      <c r="F4" s="182"/>
      <c r="G4" s="182"/>
      <c r="H4" s="182"/>
      <c r="I4" s="182"/>
      <c r="J4" s="182"/>
      <c r="K4" s="182"/>
      <c r="IT4" s="181"/>
      <c r="IU4" s="181"/>
      <c r="IV4" s="181"/>
    </row>
    <row r="5" s="176" customFormat="1" ht="100" customHeight="1" spans="1:256">
      <c r="A5" s="182"/>
      <c r="B5" s="182"/>
      <c r="C5" s="182"/>
      <c r="D5" s="182"/>
      <c r="E5" s="182"/>
      <c r="F5" s="182"/>
      <c r="G5" s="182"/>
      <c r="H5" s="182"/>
      <c r="I5" s="182"/>
      <c r="J5" s="182"/>
      <c r="K5" s="182"/>
      <c r="IT5" s="181"/>
      <c r="IU5" s="181"/>
      <c r="IV5" s="181"/>
    </row>
    <row r="6" s="176" customFormat="1" ht="100" customHeight="1" spans="1:256">
      <c r="A6" s="182"/>
      <c r="B6" s="182"/>
      <c r="C6" s="182"/>
      <c r="D6" s="182"/>
      <c r="E6" s="182"/>
      <c r="F6" s="182"/>
      <c r="G6" s="182"/>
      <c r="H6" s="182"/>
      <c r="I6" s="182"/>
      <c r="J6" s="182"/>
      <c r="K6" s="182"/>
      <c r="IT6" s="181"/>
      <c r="IU6" s="181"/>
      <c r="IV6" s="181"/>
    </row>
    <row r="7" s="177" customFormat="1" ht="35" customHeight="1" spans="1:11">
      <c r="A7" s="182"/>
      <c r="B7" s="182"/>
      <c r="C7" s="182"/>
      <c r="D7" s="182"/>
      <c r="E7" s="182"/>
      <c r="F7" s="182"/>
      <c r="G7" s="182"/>
      <c r="H7" s="182"/>
      <c r="I7" s="182"/>
      <c r="J7" s="182"/>
      <c r="K7" s="182"/>
    </row>
    <row r="8" s="177" customFormat="1" ht="35" customHeight="1" spans="1:11">
      <c r="A8" s="182"/>
      <c r="B8" s="182"/>
      <c r="C8" s="182"/>
      <c r="D8" s="182"/>
      <c r="E8" s="182"/>
      <c r="F8" s="182"/>
      <c r="G8" s="182"/>
      <c r="H8" s="182"/>
      <c r="I8" s="182"/>
      <c r="J8" s="182"/>
      <c r="K8" s="182"/>
    </row>
    <row r="9" s="178" customFormat="1" ht="35" customHeight="1" spans="1:11">
      <c r="A9" s="182"/>
      <c r="B9" s="182"/>
      <c r="C9" s="182"/>
      <c r="D9" s="182"/>
      <c r="E9" s="182"/>
      <c r="F9" s="182"/>
      <c r="G9" s="182"/>
      <c r="H9" s="182"/>
      <c r="I9" s="182"/>
      <c r="J9" s="182"/>
      <c r="K9" s="182"/>
    </row>
    <row r="10" s="178" customFormat="1" ht="35" customHeight="1" spans="1:11">
      <c r="A10" s="182"/>
      <c r="B10" s="182"/>
      <c r="C10" s="182"/>
      <c r="D10" s="182"/>
      <c r="E10" s="182"/>
      <c r="F10" s="182"/>
      <c r="G10" s="182"/>
      <c r="H10" s="182"/>
      <c r="I10" s="182"/>
      <c r="J10" s="182"/>
      <c r="K10" s="182"/>
    </row>
    <row r="11" s="176" customFormat="1" spans="1:256">
      <c r="A11" s="182"/>
      <c r="B11" s="182"/>
      <c r="C11" s="182"/>
      <c r="D11" s="182"/>
      <c r="E11" s="182"/>
      <c r="F11" s="182"/>
      <c r="G11" s="182"/>
      <c r="H11" s="182"/>
      <c r="I11" s="182"/>
      <c r="J11" s="182"/>
      <c r="K11" s="182"/>
      <c r="IT11" s="181"/>
      <c r="IU11" s="181"/>
      <c r="IV11" s="181"/>
    </row>
    <row r="12" s="176" customFormat="1" spans="1:256">
      <c r="A12" s="182"/>
      <c r="B12" s="182"/>
      <c r="C12" s="182"/>
      <c r="D12" s="182"/>
      <c r="E12" s="182"/>
      <c r="F12" s="182"/>
      <c r="G12" s="182"/>
      <c r="H12" s="182"/>
      <c r="I12" s="182"/>
      <c r="J12" s="182"/>
      <c r="K12" s="182"/>
      <c r="IT12" s="181"/>
      <c r="IU12" s="181"/>
      <c r="IV12" s="181"/>
    </row>
    <row r="13" s="176" customFormat="1" spans="1:256">
      <c r="A13" s="182"/>
      <c r="B13" s="182"/>
      <c r="C13" s="182"/>
      <c r="D13" s="182"/>
      <c r="E13" s="182"/>
      <c r="F13" s="182"/>
      <c r="G13" s="182"/>
      <c r="H13" s="182"/>
      <c r="I13" s="182"/>
      <c r="J13" s="182"/>
      <c r="K13" s="182"/>
      <c r="IT13" s="181"/>
      <c r="IU13" s="181"/>
      <c r="IV13" s="181"/>
    </row>
    <row r="14" s="176" customFormat="1" spans="1:256">
      <c r="A14" s="182"/>
      <c r="B14" s="182"/>
      <c r="C14" s="182"/>
      <c r="D14" s="182"/>
      <c r="E14" s="182"/>
      <c r="F14" s="182"/>
      <c r="G14" s="182"/>
      <c r="H14" s="182"/>
      <c r="I14" s="182"/>
      <c r="J14" s="182"/>
      <c r="K14" s="182"/>
      <c r="IT14" s="181"/>
      <c r="IU14" s="181"/>
      <c r="IV14" s="181"/>
    </row>
    <row r="15" s="176" customFormat="1" spans="1:256">
      <c r="A15" s="182"/>
      <c r="B15" s="182"/>
      <c r="C15" s="182"/>
      <c r="D15" s="182"/>
      <c r="E15" s="182"/>
      <c r="F15" s="182"/>
      <c r="G15" s="182"/>
      <c r="H15" s="182"/>
      <c r="I15" s="182"/>
      <c r="J15" s="182"/>
      <c r="K15" s="182"/>
      <c r="IT15" s="181"/>
      <c r="IU15" s="181"/>
      <c r="IV15" s="181"/>
    </row>
    <row r="16" s="176" customFormat="1" spans="1:256">
      <c r="A16" s="182"/>
      <c r="B16" s="182"/>
      <c r="C16" s="182"/>
      <c r="D16" s="182"/>
      <c r="E16" s="182"/>
      <c r="F16" s="182"/>
      <c r="G16" s="182"/>
      <c r="H16" s="182"/>
      <c r="I16" s="182"/>
      <c r="J16" s="182"/>
      <c r="K16" s="182"/>
      <c r="IT16" s="181"/>
      <c r="IU16" s="181"/>
      <c r="IV16" s="181"/>
    </row>
    <row r="17" s="176" customFormat="1" spans="1:256">
      <c r="A17" s="182"/>
      <c r="B17" s="182"/>
      <c r="C17" s="182"/>
      <c r="D17" s="182"/>
      <c r="E17" s="182"/>
      <c r="F17" s="182"/>
      <c r="G17" s="182"/>
      <c r="H17" s="182"/>
      <c r="I17" s="182"/>
      <c r="J17" s="182"/>
      <c r="K17" s="182"/>
      <c r="IT17" s="181"/>
      <c r="IU17" s="181"/>
      <c r="IV17" s="181"/>
    </row>
    <row r="18" s="176" customFormat="1" spans="1:256">
      <c r="A18" s="182"/>
      <c r="B18" s="182"/>
      <c r="C18" s="182"/>
      <c r="D18" s="182"/>
      <c r="E18" s="182"/>
      <c r="F18" s="182"/>
      <c r="G18" s="182"/>
      <c r="H18" s="182"/>
      <c r="I18" s="182"/>
      <c r="J18" s="182"/>
      <c r="K18" s="182"/>
      <c r="IT18" s="181"/>
      <c r="IU18" s="181"/>
      <c r="IV18" s="181"/>
    </row>
    <row r="19" s="176" customFormat="1" spans="1:256">
      <c r="A19" s="182"/>
      <c r="B19" s="182"/>
      <c r="C19" s="182"/>
      <c r="D19" s="182"/>
      <c r="E19" s="182"/>
      <c r="F19" s="182"/>
      <c r="G19" s="182"/>
      <c r="H19" s="182"/>
      <c r="I19" s="182"/>
      <c r="J19" s="182"/>
      <c r="K19" s="182"/>
      <c r="IT19" s="181"/>
      <c r="IU19" s="181"/>
      <c r="IV19" s="181"/>
    </row>
    <row r="20" s="176" customFormat="1" spans="1:256">
      <c r="A20" s="182"/>
      <c r="B20" s="182"/>
      <c r="C20" s="182"/>
      <c r="D20" s="182"/>
      <c r="E20" s="182"/>
      <c r="F20" s="182"/>
      <c r="G20" s="182"/>
      <c r="H20" s="182"/>
      <c r="I20" s="182"/>
      <c r="J20" s="182"/>
      <c r="K20" s="182"/>
      <c r="IT20" s="181"/>
      <c r="IU20" s="181"/>
      <c r="IV20" s="181"/>
    </row>
    <row r="21" s="176" customFormat="1" spans="1:256">
      <c r="A21" s="182"/>
      <c r="B21" s="182"/>
      <c r="C21" s="182"/>
      <c r="D21" s="182"/>
      <c r="E21" s="182"/>
      <c r="F21" s="182"/>
      <c r="G21" s="182"/>
      <c r="H21" s="182"/>
      <c r="I21" s="182"/>
      <c r="J21" s="182"/>
      <c r="K21" s="182"/>
      <c r="IT21" s="181"/>
      <c r="IU21" s="181"/>
      <c r="IV21" s="181"/>
    </row>
    <row r="22" s="176" customFormat="1" spans="1:256">
      <c r="A22" s="182"/>
      <c r="B22" s="182"/>
      <c r="C22" s="182"/>
      <c r="D22" s="182"/>
      <c r="E22" s="182"/>
      <c r="F22" s="182"/>
      <c r="G22" s="182"/>
      <c r="H22" s="182"/>
      <c r="I22" s="182"/>
      <c r="J22" s="182"/>
      <c r="K22" s="182"/>
      <c r="IT22" s="181"/>
      <c r="IU22" s="181"/>
      <c r="IV22" s="181"/>
    </row>
    <row r="23" s="176" customFormat="1" spans="1:256">
      <c r="A23" s="182"/>
      <c r="B23" s="182"/>
      <c r="C23" s="182"/>
      <c r="D23" s="182"/>
      <c r="E23" s="182"/>
      <c r="F23" s="182"/>
      <c r="G23" s="182"/>
      <c r="H23" s="182"/>
      <c r="I23" s="182"/>
      <c r="J23" s="182"/>
      <c r="K23" s="182"/>
      <c r="IT23" s="181"/>
      <c r="IU23" s="181"/>
      <c r="IV23" s="181"/>
    </row>
    <row r="24" s="176" customFormat="1" spans="1:256">
      <c r="A24" s="182"/>
      <c r="B24" s="182"/>
      <c r="C24" s="182"/>
      <c r="D24" s="182"/>
      <c r="E24" s="182"/>
      <c r="F24" s="182"/>
      <c r="G24" s="182"/>
      <c r="H24" s="182"/>
      <c r="I24" s="182"/>
      <c r="J24" s="182"/>
      <c r="K24" s="182"/>
      <c r="IT24" s="181"/>
      <c r="IU24" s="181"/>
      <c r="IV24" s="181"/>
    </row>
    <row r="25" s="176" customFormat="1" spans="1:256">
      <c r="A25" s="182"/>
      <c r="B25" s="182"/>
      <c r="C25" s="182"/>
      <c r="D25" s="182"/>
      <c r="E25" s="182"/>
      <c r="F25" s="182"/>
      <c r="G25" s="182"/>
      <c r="H25" s="182"/>
      <c r="I25" s="182"/>
      <c r="J25" s="182"/>
      <c r="K25" s="182"/>
      <c r="IT25" s="181"/>
      <c r="IU25" s="181"/>
      <c r="IV25" s="181"/>
    </row>
    <row r="26" s="176" customFormat="1" spans="1:256">
      <c r="A26" s="182"/>
      <c r="B26" s="182"/>
      <c r="C26" s="182"/>
      <c r="D26" s="182"/>
      <c r="E26" s="182"/>
      <c r="F26" s="182"/>
      <c r="G26" s="182"/>
      <c r="H26" s="182"/>
      <c r="I26" s="182"/>
      <c r="J26" s="182"/>
      <c r="K26" s="182"/>
      <c r="IT26" s="181"/>
      <c r="IU26" s="181"/>
      <c r="IV26" s="181"/>
    </row>
    <row r="27" s="176" customFormat="1" spans="1:256">
      <c r="A27" s="182"/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IT27" s="181"/>
      <c r="IU27" s="181"/>
      <c r="IV27" s="181"/>
    </row>
    <row r="28" s="176" customFormat="1" spans="1:256">
      <c r="A28" s="182"/>
      <c r="B28" s="182"/>
      <c r="C28" s="182"/>
      <c r="D28" s="182"/>
      <c r="E28" s="182"/>
      <c r="F28" s="182"/>
      <c r="G28" s="182"/>
      <c r="H28" s="182"/>
      <c r="I28" s="182"/>
      <c r="J28" s="182"/>
      <c r="K28" s="182"/>
      <c r="IT28" s="181"/>
      <c r="IU28" s="181"/>
      <c r="IV28" s="181"/>
    </row>
    <row r="29" s="176" customFormat="1" spans="1:256">
      <c r="A29" s="182"/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IT29" s="181"/>
      <c r="IU29" s="181"/>
      <c r="IV29" s="181"/>
    </row>
    <row r="30" s="176" customFormat="1" spans="1:256">
      <c r="A30" s="182"/>
      <c r="B30" s="182"/>
      <c r="C30" s="182"/>
      <c r="D30" s="182"/>
      <c r="E30" s="182"/>
      <c r="F30" s="182"/>
      <c r="G30" s="182"/>
      <c r="H30" s="182"/>
      <c r="I30" s="182"/>
      <c r="J30" s="182"/>
      <c r="K30" s="182"/>
      <c r="IT30" s="181"/>
      <c r="IU30" s="181"/>
      <c r="IV30" s="181"/>
    </row>
    <row r="31" spans="7:8">
      <c r="G31" s="176"/>
      <c r="H31" s="176"/>
    </row>
    <row r="32" spans="7:8">
      <c r="G32" s="176"/>
      <c r="H32" s="176"/>
    </row>
    <row r="33" spans="7:8">
      <c r="G33" s="176"/>
      <c r="H33" s="176"/>
    </row>
    <row r="34" spans="7:8">
      <c r="G34" s="176"/>
      <c r="H34" s="176"/>
    </row>
    <row r="35" spans="7:8">
      <c r="G35" s="176"/>
      <c r="H35" s="176"/>
    </row>
    <row r="36" spans="7:8">
      <c r="G36" s="176"/>
      <c r="H36" s="176"/>
    </row>
    <row r="37" spans="7:8">
      <c r="G37" s="176"/>
      <c r="H37" s="176"/>
    </row>
    <row r="38" spans="7:8">
      <c r="G38" s="176"/>
      <c r="H38" s="176"/>
    </row>
    <row r="39" spans="7:8">
      <c r="G39" s="176"/>
      <c r="H39" s="176"/>
    </row>
    <row r="40" spans="7:8">
      <c r="G40" s="176"/>
      <c r="H40" s="176"/>
    </row>
    <row r="41" spans="7:8">
      <c r="G41" s="176"/>
      <c r="H41" s="176"/>
    </row>
    <row r="42" spans="7:8">
      <c r="G42" s="176"/>
      <c r="H42" s="176"/>
    </row>
  </sheetData>
  <mergeCells count="2">
    <mergeCell ref="A1:K30"/>
    <mergeCell ref="A31:K42"/>
  </mergeCells>
  <printOptions horizontalCentered="1"/>
  <pageMargins left="1.22" right="0.75" top="0.67" bottom="1" header="0.5" footer="0.5"/>
  <pageSetup paperSize="9" scale="5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29"/>
  <sheetViews>
    <sheetView view="pageBreakPreview" zoomScale="90" zoomScaleNormal="100" workbookViewId="0">
      <selection activeCell="E9" sqref="E9"/>
    </sheetView>
  </sheetViews>
  <sheetFormatPr defaultColWidth="8.66666666666667" defaultRowHeight="14.25"/>
  <cols>
    <col min="1" max="1" width="11.4166666666667" style="141" customWidth="1"/>
    <col min="2" max="2" width="12.4583333333333" style="142" customWidth="1"/>
    <col min="3" max="3" width="15.65" style="140" customWidth="1"/>
    <col min="4" max="4" width="14.775" style="140" customWidth="1"/>
    <col min="5" max="5" width="16.4166666666667" style="142" customWidth="1"/>
    <col min="6" max="6" width="17.1666666666667" style="142" customWidth="1"/>
    <col min="7" max="7" width="15.8333333333333" style="142" customWidth="1"/>
    <col min="8" max="8" width="14.8333333333333" style="142" customWidth="1"/>
    <col min="9" max="9" width="10.3333333333333" style="142" customWidth="1"/>
    <col min="10" max="10" width="9.33333333333333" style="142" customWidth="1"/>
    <col min="11" max="12" width="11.5" style="142" customWidth="1"/>
    <col min="13" max="32" width="9" style="142" customWidth="1"/>
    <col min="33" max="16384" width="8.66666666666667" style="142"/>
  </cols>
  <sheetData>
    <row r="1" ht="62" customHeight="1" spans="1:5">
      <c r="A1" s="143" t="s">
        <v>0</v>
      </c>
      <c r="B1" s="143"/>
      <c r="C1" s="143"/>
      <c r="D1" s="143"/>
      <c r="E1" s="143"/>
    </row>
    <row r="2" ht="26" customHeight="1" spans="1:256">
      <c r="A2" s="11"/>
      <c r="B2" s="11"/>
      <c r="C2" s="11"/>
      <c r="D2" s="11"/>
      <c r="E2" s="11"/>
      <c r="F2" s="144"/>
      <c r="G2" s="144"/>
      <c r="H2" s="144"/>
      <c r="I2" s="144"/>
      <c r="J2" s="144"/>
      <c r="K2" s="144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  <c r="AC2" s="171"/>
      <c r="AD2" s="171"/>
      <c r="AE2" s="171"/>
      <c r="AF2" s="171"/>
      <c r="AG2" s="171"/>
      <c r="AH2" s="171"/>
      <c r="AI2" s="171"/>
      <c r="AJ2" s="171"/>
      <c r="AK2" s="171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  <c r="FK2" s="171"/>
      <c r="FL2" s="171"/>
      <c r="FM2" s="171"/>
      <c r="FN2" s="171"/>
      <c r="FO2" s="171"/>
      <c r="FP2" s="171"/>
      <c r="FQ2" s="171"/>
      <c r="FR2" s="171"/>
      <c r="FS2" s="171"/>
      <c r="FT2" s="171"/>
      <c r="FU2" s="171"/>
      <c r="FV2" s="171"/>
      <c r="FW2" s="171"/>
      <c r="FX2" s="171"/>
      <c r="FY2" s="171"/>
      <c r="FZ2" s="171"/>
      <c r="GA2" s="171"/>
      <c r="GB2" s="171"/>
      <c r="GC2" s="171"/>
      <c r="GD2" s="171"/>
      <c r="GE2" s="171"/>
      <c r="GF2" s="171"/>
      <c r="GG2" s="171"/>
      <c r="GH2" s="171"/>
      <c r="GI2" s="171"/>
      <c r="GJ2" s="171"/>
      <c r="GK2" s="171"/>
      <c r="GL2" s="171"/>
      <c r="GM2" s="171"/>
      <c r="GN2" s="171"/>
      <c r="GO2" s="171"/>
      <c r="GP2" s="171"/>
      <c r="GQ2" s="171"/>
      <c r="GR2" s="171"/>
      <c r="GS2" s="171"/>
      <c r="GT2" s="171"/>
      <c r="GU2" s="171"/>
      <c r="GV2" s="171"/>
      <c r="GW2" s="171"/>
      <c r="GX2" s="171"/>
      <c r="GY2" s="171"/>
      <c r="GZ2" s="171"/>
      <c r="HA2" s="171"/>
      <c r="HB2" s="171"/>
      <c r="HC2" s="171"/>
      <c r="HD2" s="171"/>
      <c r="HE2" s="171"/>
      <c r="HF2" s="171"/>
      <c r="HG2" s="171"/>
      <c r="HH2" s="171"/>
      <c r="HI2" s="171"/>
      <c r="HJ2" s="171"/>
      <c r="HK2" s="171"/>
      <c r="HL2" s="171"/>
      <c r="HM2" s="171"/>
      <c r="HN2" s="171"/>
      <c r="HO2" s="171"/>
      <c r="HP2" s="171"/>
      <c r="HQ2" s="171"/>
      <c r="HR2" s="171"/>
      <c r="HS2" s="171"/>
      <c r="HT2" s="171"/>
      <c r="HU2" s="171"/>
      <c r="HV2" s="171"/>
      <c r="HW2" s="171"/>
      <c r="HX2" s="171"/>
      <c r="HY2" s="171"/>
      <c r="HZ2" s="171"/>
      <c r="IA2" s="171"/>
      <c r="IB2" s="171"/>
      <c r="IC2" s="171"/>
      <c r="ID2" s="171"/>
      <c r="IE2" s="171"/>
      <c r="IF2" s="171"/>
      <c r="IG2" s="171"/>
      <c r="IH2" s="171"/>
      <c r="II2" s="171"/>
      <c r="IJ2" s="171"/>
      <c r="IK2" s="171"/>
      <c r="IL2" s="171"/>
      <c r="IM2" s="171"/>
      <c r="IN2" s="171"/>
      <c r="IO2" s="171"/>
      <c r="IP2" s="171"/>
      <c r="IQ2" s="171"/>
      <c r="IR2" s="171"/>
      <c r="IS2" s="171"/>
      <c r="IT2" s="171"/>
      <c r="IU2" s="171"/>
      <c r="IV2" s="175"/>
    </row>
    <row r="3" s="137" customFormat="1" ht="22" customHeight="1" spans="1:5">
      <c r="A3" s="145" t="s">
        <v>1</v>
      </c>
      <c r="B3" s="146" t="s">
        <v>2</v>
      </c>
      <c r="C3" s="147" t="s">
        <v>3</v>
      </c>
      <c r="D3" s="147" t="s">
        <v>4</v>
      </c>
      <c r="E3" s="146" t="s">
        <v>5</v>
      </c>
    </row>
    <row r="4" s="138" customFormat="1" ht="17" customHeight="1" spans="1:139">
      <c r="A4" s="148" t="s">
        <v>6</v>
      </c>
      <c r="B4" s="148" t="s">
        <v>7</v>
      </c>
      <c r="C4" s="148" t="s">
        <v>8</v>
      </c>
      <c r="D4" s="149" t="s">
        <v>9</v>
      </c>
      <c r="E4" s="148" t="s">
        <v>10</v>
      </c>
      <c r="F4" s="150"/>
      <c r="G4" s="150"/>
      <c r="H4" s="150"/>
      <c r="I4" s="172"/>
      <c r="J4" s="173"/>
      <c r="K4" s="150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M4" s="174"/>
      <c r="AN4" s="174"/>
      <c r="AO4" s="174"/>
      <c r="AP4" s="174"/>
      <c r="AQ4" s="174"/>
      <c r="AR4" s="174"/>
      <c r="AS4" s="174"/>
      <c r="AT4" s="174"/>
      <c r="AU4" s="174"/>
      <c r="AV4" s="174"/>
      <c r="AW4" s="174"/>
      <c r="AX4" s="174"/>
      <c r="AY4" s="174"/>
      <c r="AZ4" s="174"/>
      <c r="BA4" s="174"/>
      <c r="BB4" s="174"/>
      <c r="BC4" s="174"/>
      <c r="BD4" s="174"/>
      <c r="BE4" s="174"/>
      <c r="BF4" s="174"/>
      <c r="BG4" s="174"/>
      <c r="BH4" s="174"/>
      <c r="BI4" s="174"/>
      <c r="BJ4" s="174"/>
      <c r="BK4" s="174"/>
      <c r="BL4" s="174"/>
      <c r="BM4" s="174"/>
      <c r="BN4" s="174"/>
      <c r="BO4" s="174"/>
      <c r="BP4" s="174"/>
      <c r="BQ4" s="174"/>
      <c r="BR4" s="174"/>
      <c r="BS4" s="174"/>
      <c r="BT4" s="174"/>
      <c r="BU4" s="174"/>
      <c r="BV4" s="174"/>
      <c r="BW4" s="174"/>
      <c r="BX4" s="174"/>
      <c r="BY4" s="174"/>
      <c r="BZ4" s="174"/>
      <c r="CA4" s="174"/>
      <c r="CB4" s="174"/>
      <c r="CC4" s="174"/>
      <c r="CD4" s="174"/>
      <c r="CE4" s="174"/>
      <c r="CF4" s="174"/>
      <c r="CG4" s="174"/>
      <c r="CH4" s="174"/>
      <c r="CI4" s="174"/>
      <c r="CJ4" s="174"/>
      <c r="CK4" s="174"/>
      <c r="CL4" s="174"/>
      <c r="CM4" s="174"/>
      <c r="CN4" s="174"/>
      <c r="CO4" s="174"/>
      <c r="CP4" s="174"/>
      <c r="CQ4" s="174"/>
      <c r="CR4" s="174"/>
      <c r="CS4" s="174"/>
      <c r="CT4" s="174"/>
      <c r="CU4" s="174"/>
      <c r="CV4" s="174"/>
      <c r="CW4" s="174"/>
      <c r="CX4" s="174"/>
      <c r="CY4" s="174"/>
      <c r="CZ4" s="174"/>
      <c r="DA4" s="174"/>
      <c r="DB4" s="174"/>
      <c r="DC4" s="174"/>
      <c r="DD4" s="174"/>
      <c r="DE4" s="174"/>
      <c r="DF4" s="174"/>
      <c r="DG4" s="174"/>
      <c r="DH4" s="174"/>
      <c r="DI4" s="174"/>
      <c r="DJ4" s="174"/>
      <c r="DK4" s="174"/>
      <c r="DL4" s="174"/>
      <c r="DM4" s="174"/>
      <c r="DN4" s="174"/>
      <c r="DO4" s="174"/>
      <c r="DP4" s="174"/>
      <c r="DQ4" s="174"/>
      <c r="DR4" s="174"/>
      <c r="DS4" s="174"/>
      <c r="DT4" s="174"/>
      <c r="DU4" s="174"/>
      <c r="DV4" s="174"/>
      <c r="DW4" s="174"/>
      <c r="DX4" s="174"/>
      <c r="DY4" s="174"/>
      <c r="DZ4" s="174"/>
      <c r="EA4" s="174"/>
      <c r="EB4" s="174"/>
      <c r="EC4" s="174"/>
      <c r="ED4" s="174"/>
      <c r="EE4" s="174"/>
      <c r="EF4" s="174"/>
      <c r="EG4" s="174"/>
      <c r="EH4" s="174"/>
      <c r="EI4" s="174"/>
    </row>
    <row r="5" s="137" customFormat="1" ht="26" customHeight="1" spans="1:5">
      <c r="A5" s="151">
        <v>1</v>
      </c>
      <c r="B5" s="151" t="s">
        <v>11</v>
      </c>
      <c r="C5" s="152">
        <f>家具!H36+家具!H74</f>
        <v>1369</v>
      </c>
      <c r="D5" s="153">
        <f>家具!J74+家具!J36</f>
        <v>0</v>
      </c>
      <c r="E5" s="154" t="s">
        <v>12</v>
      </c>
    </row>
    <row r="6" s="137" customFormat="1" ht="26" customHeight="1" spans="1:5">
      <c r="A6" s="151">
        <v>2</v>
      </c>
      <c r="B6" s="151" t="s">
        <v>13</v>
      </c>
      <c r="C6" s="152">
        <f>灯具!H9+灯具!H17</f>
        <v>62</v>
      </c>
      <c r="D6" s="155">
        <f>灯具!J9+灯具!J17</f>
        <v>0</v>
      </c>
      <c r="E6" s="154" t="s">
        <v>12</v>
      </c>
    </row>
    <row r="7" s="137" customFormat="1" ht="26" customHeight="1" spans="1:5">
      <c r="A7" s="151">
        <v>3</v>
      </c>
      <c r="B7" s="151" t="s">
        <v>14</v>
      </c>
      <c r="C7" s="152">
        <f>窗帘!H9+窗帘!H35</f>
        <v>135</v>
      </c>
      <c r="D7" s="156">
        <f>窗帘!J35+窗帘!J9</f>
        <v>0</v>
      </c>
      <c r="E7" s="154" t="s">
        <v>12</v>
      </c>
    </row>
    <row r="8" s="137" customFormat="1" ht="26" customHeight="1" spans="1:5">
      <c r="A8" s="151">
        <v>4</v>
      </c>
      <c r="B8" s="151" t="s">
        <v>15</v>
      </c>
      <c r="C8" s="152">
        <f>挂画!H15</f>
        <v>22</v>
      </c>
      <c r="D8" s="156">
        <f>挂画!J15</f>
        <v>0</v>
      </c>
      <c r="E8" s="154"/>
    </row>
    <row r="9" s="137" customFormat="1" ht="26" customHeight="1" spans="1:6">
      <c r="A9" s="151" t="s">
        <v>16</v>
      </c>
      <c r="B9" s="151"/>
      <c r="C9" s="152">
        <f>SUM(C5:C8)</f>
        <v>1588</v>
      </c>
      <c r="D9" s="155">
        <f>SUM(D5:D8)</f>
        <v>0</v>
      </c>
      <c r="E9" s="154"/>
      <c r="F9" s="157"/>
    </row>
    <row r="10" s="137" customFormat="1" ht="26" customHeight="1" spans="1:6">
      <c r="A10" s="151">
        <v>5</v>
      </c>
      <c r="B10" s="158" t="s">
        <v>17</v>
      </c>
      <c r="C10" s="159"/>
      <c r="D10" s="160">
        <f>D9*0.13</f>
        <v>0</v>
      </c>
      <c r="E10" s="154"/>
      <c r="F10" s="157"/>
    </row>
    <row r="11" s="137" customFormat="1" ht="26" customHeight="1" spans="1:6">
      <c r="A11" s="151" t="s">
        <v>18</v>
      </c>
      <c r="B11" s="158"/>
      <c r="C11" s="159"/>
      <c r="D11" s="160">
        <f>SUM(D9:D10)</f>
        <v>0</v>
      </c>
      <c r="E11" s="154"/>
      <c r="F11" s="157"/>
    </row>
    <row r="12" s="137" customFormat="1" ht="70" customHeight="1" spans="1:7">
      <c r="A12" s="161" t="s">
        <v>19</v>
      </c>
      <c r="B12" s="161"/>
      <c r="C12" s="162" t="s">
        <v>20</v>
      </c>
      <c r="D12" s="162"/>
      <c r="E12" s="161" t="s">
        <v>21</v>
      </c>
      <c r="G12" s="157"/>
    </row>
    <row r="13" s="139" customFormat="1" ht="20" customHeight="1" spans="1:7">
      <c r="A13" s="163"/>
      <c r="B13" s="163"/>
      <c r="C13" s="163"/>
      <c r="D13" s="163"/>
      <c r="E13" s="163"/>
      <c r="G13" s="137"/>
    </row>
    <row r="14" s="139" customFormat="1" spans="1:5">
      <c r="A14" s="164"/>
      <c r="B14" s="164"/>
      <c r="C14" s="165"/>
      <c r="D14" s="165"/>
      <c r="E14" s="164"/>
    </row>
    <row r="15" s="137" customFormat="1" ht="17.25" customHeight="1" spans="1:5">
      <c r="A15" s="166"/>
      <c r="B15" s="166"/>
      <c r="C15" s="167"/>
      <c r="D15" s="167"/>
      <c r="E15" s="166"/>
    </row>
    <row r="16" s="137" customFormat="1" spans="1:5">
      <c r="A16" s="166"/>
      <c r="B16" s="166"/>
      <c r="C16" s="167"/>
      <c r="D16" s="167"/>
      <c r="E16" s="166"/>
    </row>
    <row r="17" s="140" customFormat="1" ht="24" customHeight="1" spans="1:8">
      <c r="A17" s="168"/>
      <c r="B17" s="168"/>
      <c r="E17" s="142"/>
      <c r="F17" s="142"/>
      <c r="G17" s="142"/>
      <c r="H17" s="142"/>
    </row>
    <row r="18" spans="1:5">
      <c r="A18" s="169"/>
      <c r="B18" s="169"/>
      <c r="C18" s="169"/>
      <c r="D18" s="169"/>
      <c r="E18" s="169"/>
    </row>
    <row r="19" ht="24" customHeight="1" spans="2:4">
      <c r="B19" s="141"/>
      <c r="C19" s="170"/>
      <c r="D19" s="170"/>
    </row>
    <row r="20" spans="2:4">
      <c r="B20" s="141"/>
      <c r="C20" s="141"/>
      <c r="D20" s="141"/>
    </row>
    <row r="21" spans="2:4">
      <c r="B21" s="141"/>
      <c r="C21" s="170"/>
      <c r="D21" s="170"/>
    </row>
    <row r="22" spans="2:4">
      <c r="B22" s="141"/>
      <c r="C22" s="170"/>
      <c r="D22" s="170"/>
    </row>
    <row r="23" spans="2:4">
      <c r="B23" s="141"/>
      <c r="C23" s="170"/>
      <c r="D23" s="170"/>
    </row>
    <row r="24" spans="2:4">
      <c r="B24" s="141"/>
      <c r="C24" s="170"/>
      <c r="D24" s="170"/>
    </row>
    <row r="25" spans="2:4">
      <c r="B25" s="141"/>
      <c r="C25" s="170"/>
      <c r="D25" s="170"/>
    </row>
    <row r="26" spans="2:4">
      <c r="B26" s="141"/>
      <c r="C26" s="170"/>
      <c r="D26" s="170"/>
    </row>
    <row r="27" spans="2:4">
      <c r="B27" s="141"/>
      <c r="C27" s="170"/>
      <c r="D27" s="170"/>
    </row>
    <row r="28" spans="2:4">
      <c r="B28" s="141"/>
      <c r="C28" s="170"/>
      <c r="D28" s="170"/>
    </row>
    <row r="29" spans="2:4">
      <c r="B29" s="141"/>
      <c r="C29" s="170"/>
      <c r="D29" s="170"/>
    </row>
  </sheetData>
  <sheetProtection algorithmName="SHA-512" hashValue="J8v/1A+iinO+lCpV+tXJFj1j3A8EidLUprxqdq/cAgfoEBufFvMmTeDpm9tge4q9BpS5Rd0Z92ubLn3VkJ79WA==" saltValue="aIqiQAsqRR6XY4wg/ThXAw==" spinCount="100000" sheet="1" objects="1"/>
  <protectedRanges>
    <protectedRange sqref="D$1:D$1048576" name="区域1"/>
  </protectedRanges>
  <mergeCells count="8">
    <mergeCell ref="A1:E1"/>
    <mergeCell ref="A2:E2"/>
    <mergeCell ref="A12:B12"/>
    <mergeCell ref="A13:E13"/>
    <mergeCell ref="A17:B17"/>
    <mergeCell ref="A18:E18"/>
    <mergeCell ref="A19:B19"/>
    <mergeCell ref="A20:C20"/>
  </mergeCells>
  <printOptions horizontalCentered="1"/>
  <pageMargins left="0.118055555555556" right="0.118055555555556" top="0.590277777777778" bottom="0.590277777777778" header="0.389583333333333" footer="0.389583333333333"/>
  <pageSetup paperSize="9" scale="134" fitToWidth="0" orientation="portrait" horizontalDpi="600"/>
  <headerFooter>
    <oddFooter>&amp;L&amp;G</oddFooter>
  </headerFooter>
  <legacyDrawingHF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A75"/>
  <sheetViews>
    <sheetView view="pageBreakPreview" zoomScale="60" zoomScaleNormal="50" topLeftCell="A28" workbookViewId="0">
      <selection activeCell="I38" sqref="I38:I40"/>
    </sheetView>
  </sheetViews>
  <sheetFormatPr defaultColWidth="15.5" defaultRowHeight="14.25"/>
  <cols>
    <col min="1" max="1" width="11.6666666666667" style="115" customWidth="1"/>
    <col min="2" max="2" width="11" style="115" customWidth="1"/>
    <col min="3" max="3" width="10.6666666666667" style="115" customWidth="1"/>
    <col min="4" max="4" width="33.1666666666667" style="115" customWidth="1"/>
    <col min="5" max="5" width="13.4333333333333" style="115" customWidth="1"/>
    <col min="6" max="6" width="29.9416666666667" style="115" customWidth="1"/>
    <col min="7" max="7" width="10.5" style="115" customWidth="1"/>
    <col min="8" max="8" width="9.425" style="115" customWidth="1"/>
    <col min="9" max="9" width="13.1666666666667" style="115" customWidth="1"/>
    <col min="10" max="10" width="13.5" style="115" customWidth="1"/>
    <col min="11" max="16381" width="15.5" style="115" customWidth="1"/>
    <col min="16382" max="16384" width="15.5" style="115"/>
  </cols>
  <sheetData>
    <row r="1" ht="69" customHeight="1" spans="1:11">
      <c r="A1" s="10" t="s">
        <v>22</v>
      </c>
      <c r="B1" s="10"/>
      <c r="C1" s="10"/>
      <c r="D1" s="10"/>
      <c r="E1" s="10"/>
      <c r="F1" s="10"/>
      <c r="G1" s="10"/>
      <c r="H1" s="10"/>
      <c r="I1" s="10"/>
      <c r="J1" s="10"/>
      <c r="K1" s="10"/>
    </row>
    <row r="2" s="112" customFormat="1" ht="27" customHeight="1" spans="1:235">
      <c r="A2" s="116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127"/>
      <c r="AV2" s="127"/>
      <c r="AW2" s="127"/>
      <c r="AX2" s="127"/>
      <c r="AY2" s="127"/>
      <c r="AZ2" s="127"/>
      <c r="BA2" s="127"/>
      <c r="BB2" s="127"/>
      <c r="BC2" s="127"/>
      <c r="BD2" s="127"/>
      <c r="BE2" s="127"/>
      <c r="BF2" s="127"/>
      <c r="BG2" s="127"/>
      <c r="BH2" s="127"/>
      <c r="BI2" s="127"/>
      <c r="BJ2" s="127"/>
      <c r="BK2" s="127"/>
      <c r="BL2" s="127"/>
      <c r="BM2" s="127"/>
      <c r="BN2" s="127"/>
      <c r="BO2" s="127"/>
      <c r="BP2" s="127"/>
      <c r="BQ2" s="127"/>
      <c r="BR2" s="127"/>
      <c r="BS2" s="127"/>
      <c r="BT2" s="127"/>
      <c r="BU2" s="127"/>
      <c r="BV2" s="127"/>
      <c r="BW2" s="127"/>
      <c r="BX2" s="127"/>
      <c r="BY2" s="127"/>
      <c r="BZ2" s="127"/>
      <c r="CA2" s="127"/>
      <c r="CB2" s="127"/>
      <c r="CC2" s="127"/>
      <c r="CD2" s="127"/>
      <c r="CE2" s="127"/>
      <c r="CF2" s="127"/>
      <c r="CG2" s="127"/>
      <c r="CH2" s="127"/>
      <c r="CI2" s="127"/>
      <c r="CJ2" s="127"/>
      <c r="CK2" s="127"/>
      <c r="CL2" s="127"/>
      <c r="CM2" s="127"/>
      <c r="CN2" s="127"/>
      <c r="CO2" s="127"/>
      <c r="CP2" s="127"/>
      <c r="CQ2" s="127"/>
      <c r="CR2" s="127"/>
      <c r="CS2" s="127"/>
      <c r="CT2" s="127"/>
      <c r="CU2" s="127"/>
      <c r="CV2" s="127"/>
      <c r="CW2" s="127"/>
      <c r="CX2" s="127"/>
      <c r="CY2" s="127"/>
      <c r="CZ2" s="127"/>
      <c r="DA2" s="127"/>
      <c r="DB2" s="127"/>
      <c r="DC2" s="127"/>
      <c r="DD2" s="127"/>
      <c r="DE2" s="127"/>
      <c r="DF2" s="127"/>
      <c r="DG2" s="127"/>
      <c r="DH2" s="127"/>
      <c r="DI2" s="127"/>
      <c r="DJ2" s="127"/>
      <c r="DK2" s="127"/>
      <c r="DL2" s="127"/>
      <c r="DM2" s="127"/>
      <c r="DN2" s="127"/>
      <c r="DO2" s="127"/>
      <c r="DP2" s="127"/>
      <c r="DQ2" s="127"/>
      <c r="DR2" s="127"/>
      <c r="DS2" s="127"/>
      <c r="DT2" s="127"/>
      <c r="DU2" s="127"/>
      <c r="DV2" s="127"/>
      <c r="DW2" s="127"/>
      <c r="DX2" s="127"/>
      <c r="DY2" s="127"/>
      <c r="DZ2" s="127"/>
      <c r="EA2" s="127"/>
      <c r="EB2" s="127"/>
      <c r="EC2" s="127"/>
      <c r="ED2" s="127"/>
      <c r="EE2" s="127"/>
      <c r="EF2" s="127"/>
      <c r="EG2" s="127"/>
      <c r="EH2" s="127"/>
      <c r="EI2" s="127"/>
      <c r="EJ2" s="127"/>
      <c r="EK2" s="127"/>
      <c r="EL2" s="127"/>
      <c r="EM2" s="127"/>
      <c r="EN2" s="127"/>
      <c r="EO2" s="127"/>
      <c r="EP2" s="127"/>
      <c r="EQ2" s="127"/>
      <c r="ER2" s="127"/>
      <c r="ES2" s="127"/>
      <c r="ET2" s="127"/>
      <c r="EU2" s="127"/>
      <c r="EV2" s="127"/>
      <c r="EW2" s="127"/>
      <c r="EX2" s="127"/>
      <c r="EY2" s="127"/>
      <c r="EZ2" s="127"/>
      <c r="FA2" s="127"/>
      <c r="FB2" s="127"/>
      <c r="FC2" s="127"/>
      <c r="FD2" s="127"/>
      <c r="FE2" s="127"/>
      <c r="FF2" s="127"/>
      <c r="FG2" s="127"/>
      <c r="FH2" s="127"/>
      <c r="FI2" s="127"/>
      <c r="FJ2" s="127"/>
      <c r="FK2" s="127"/>
      <c r="FL2" s="127"/>
      <c r="FM2" s="127"/>
      <c r="FN2" s="127"/>
      <c r="FO2" s="127"/>
      <c r="FP2" s="127"/>
      <c r="FQ2" s="127"/>
      <c r="FR2" s="127"/>
      <c r="FS2" s="127"/>
      <c r="FT2" s="127"/>
      <c r="FU2" s="127"/>
      <c r="FV2" s="127"/>
      <c r="FW2" s="127"/>
      <c r="FX2" s="127"/>
      <c r="FY2" s="127"/>
      <c r="FZ2" s="127"/>
      <c r="GA2" s="127"/>
      <c r="GB2" s="127"/>
      <c r="GC2" s="127"/>
      <c r="GD2" s="127"/>
      <c r="GE2" s="127"/>
      <c r="GF2" s="127"/>
      <c r="GG2" s="127"/>
      <c r="GH2" s="127"/>
      <c r="GI2" s="127"/>
      <c r="GJ2" s="127"/>
      <c r="GK2" s="127"/>
      <c r="GL2" s="127"/>
      <c r="GM2" s="127"/>
      <c r="GN2" s="127"/>
      <c r="GO2" s="127"/>
      <c r="GP2" s="127"/>
      <c r="GQ2" s="127"/>
      <c r="GR2" s="127"/>
      <c r="GS2" s="127"/>
      <c r="GT2" s="127"/>
      <c r="GU2" s="127"/>
      <c r="GV2" s="127"/>
      <c r="GW2" s="127"/>
      <c r="GX2" s="127"/>
      <c r="GY2" s="127"/>
      <c r="GZ2" s="127"/>
      <c r="HA2" s="127"/>
      <c r="HB2" s="127"/>
      <c r="HC2" s="127"/>
      <c r="HD2" s="127"/>
      <c r="HE2" s="127"/>
      <c r="HF2" s="127"/>
      <c r="HG2" s="127"/>
      <c r="HH2" s="127"/>
      <c r="HI2" s="127"/>
      <c r="HJ2" s="127"/>
      <c r="HK2" s="127"/>
      <c r="HL2" s="127"/>
      <c r="HM2" s="127"/>
      <c r="HN2" s="127"/>
      <c r="HO2" s="127"/>
      <c r="HP2" s="127"/>
      <c r="HQ2" s="127"/>
      <c r="HR2" s="127"/>
      <c r="HS2" s="127"/>
      <c r="HT2" s="127"/>
      <c r="HU2" s="127"/>
      <c r="HV2" s="127"/>
      <c r="HW2" s="127"/>
      <c r="HX2" s="127"/>
      <c r="HY2" s="127"/>
      <c r="HZ2" s="127"/>
      <c r="IA2" s="132"/>
    </row>
    <row r="3" s="112" customFormat="1" ht="50" customHeight="1" spans="1:235">
      <c r="A3" s="52" t="s">
        <v>23</v>
      </c>
      <c r="B3" s="53"/>
      <c r="C3" s="53"/>
      <c r="D3" s="53"/>
      <c r="E3" s="53"/>
      <c r="F3" s="53"/>
      <c r="G3" s="53"/>
      <c r="H3" s="53"/>
      <c r="I3" s="53"/>
      <c r="J3" s="53"/>
      <c r="K3" s="69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AY3" s="127"/>
      <c r="AZ3" s="127"/>
      <c r="BA3" s="127"/>
      <c r="BB3" s="127"/>
      <c r="BC3" s="127"/>
      <c r="BD3" s="127"/>
      <c r="BE3" s="127"/>
      <c r="BF3" s="127"/>
      <c r="BG3" s="127"/>
      <c r="BH3" s="127"/>
      <c r="BI3" s="127"/>
      <c r="BJ3" s="127"/>
      <c r="BK3" s="127"/>
      <c r="BL3" s="127"/>
      <c r="BM3" s="127"/>
      <c r="BN3" s="127"/>
      <c r="BO3" s="127"/>
      <c r="BP3" s="127"/>
      <c r="BQ3" s="127"/>
      <c r="BR3" s="127"/>
      <c r="BS3" s="127"/>
      <c r="BT3" s="127"/>
      <c r="BU3" s="127"/>
      <c r="BV3" s="127"/>
      <c r="BW3" s="127"/>
      <c r="BX3" s="127"/>
      <c r="BY3" s="127"/>
      <c r="BZ3" s="127"/>
      <c r="CA3" s="127"/>
      <c r="CB3" s="127"/>
      <c r="CC3" s="127"/>
      <c r="CD3" s="127"/>
      <c r="CE3" s="127"/>
      <c r="CF3" s="127"/>
      <c r="CG3" s="127"/>
      <c r="CH3" s="127"/>
      <c r="CI3" s="127"/>
      <c r="CJ3" s="127"/>
      <c r="CK3" s="127"/>
      <c r="CL3" s="127"/>
      <c r="CM3" s="127"/>
      <c r="CN3" s="127"/>
      <c r="CO3" s="127"/>
      <c r="CP3" s="127"/>
      <c r="CQ3" s="127"/>
      <c r="CR3" s="127"/>
      <c r="CS3" s="127"/>
      <c r="CT3" s="127"/>
      <c r="CU3" s="127"/>
      <c r="CV3" s="127"/>
      <c r="CW3" s="127"/>
      <c r="CX3" s="127"/>
      <c r="CY3" s="127"/>
      <c r="CZ3" s="127"/>
      <c r="DA3" s="127"/>
      <c r="DB3" s="127"/>
      <c r="DC3" s="127"/>
      <c r="DD3" s="127"/>
      <c r="DE3" s="127"/>
      <c r="DF3" s="127"/>
      <c r="DG3" s="127"/>
      <c r="DH3" s="127"/>
      <c r="DI3" s="127"/>
      <c r="DJ3" s="127"/>
      <c r="DK3" s="127"/>
      <c r="DL3" s="127"/>
      <c r="DM3" s="127"/>
      <c r="DN3" s="127"/>
      <c r="DO3" s="127"/>
      <c r="DP3" s="127"/>
      <c r="DQ3" s="127"/>
      <c r="DR3" s="127"/>
      <c r="DS3" s="127"/>
      <c r="DT3" s="127"/>
      <c r="DU3" s="127"/>
      <c r="DV3" s="127"/>
      <c r="DW3" s="127"/>
      <c r="DX3" s="127"/>
      <c r="DY3" s="127"/>
      <c r="DZ3" s="127"/>
      <c r="EA3" s="127"/>
      <c r="EB3" s="127"/>
      <c r="EC3" s="127"/>
      <c r="ED3" s="127"/>
      <c r="EE3" s="127"/>
      <c r="EF3" s="127"/>
      <c r="EG3" s="127"/>
      <c r="EH3" s="127"/>
      <c r="EI3" s="127"/>
      <c r="EJ3" s="127"/>
      <c r="EK3" s="127"/>
      <c r="EL3" s="127"/>
      <c r="EM3" s="127"/>
      <c r="EN3" s="127"/>
      <c r="EO3" s="127"/>
      <c r="EP3" s="127"/>
      <c r="EQ3" s="127"/>
      <c r="ER3" s="127"/>
      <c r="ES3" s="127"/>
      <c r="ET3" s="127"/>
      <c r="EU3" s="127"/>
      <c r="EV3" s="127"/>
      <c r="EW3" s="127"/>
      <c r="EX3" s="127"/>
      <c r="EY3" s="127"/>
      <c r="EZ3" s="127"/>
      <c r="FA3" s="127"/>
      <c r="FB3" s="127"/>
      <c r="FC3" s="127"/>
      <c r="FD3" s="127"/>
      <c r="FE3" s="127"/>
      <c r="FF3" s="127"/>
      <c r="FG3" s="127"/>
      <c r="FH3" s="127"/>
      <c r="FI3" s="127"/>
      <c r="FJ3" s="127"/>
      <c r="FK3" s="127"/>
      <c r="FL3" s="127"/>
      <c r="FM3" s="127"/>
      <c r="FN3" s="127"/>
      <c r="FO3" s="127"/>
      <c r="FP3" s="127"/>
      <c r="FQ3" s="127"/>
      <c r="FR3" s="127"/>
      <c r="FS3" s="127"/>
      <c r="FT3" s="127"/>
      <c r="FU3" s="127"/>
      <c r="FV3" s="127"/>
      <c r="FW3" s="127"/>
      <c r="FX3" s="127"/>
      <c r="FY3" s="127"/>
      <c r="FZ3" s="127"/>
      <c r="GA3" s="127"/>
      <c r="GB3" s="127"/>
      <c r="GC3" s="127"/>
      <c r="GD3" s="127"/>
      <c r="GE3" s="127"/>
      <c r="GF3" s="127"/>
      <c r="GG3" s="127"/>
      <c r="GH3" s="127"/>
      <c r="GI3" s="127"/>
      <c r="GJ3" s="127"/>
      <c r="GK3" s="127"/>
      <c r="GL3" s="127"/>
      <c r="GM3" s="127"/>
      <c r="GN3" s="127"/>
      <c r="GO3" s="127"/>
      <c r="GP3" s="127"/>
      <c r="GQ3" s="127"/>
      <c r="GR3" s="127"/>
      <c r="GS3" s="127"/>
      <c r="GT3" s="127"/>
      <c r="GU3" s="127"/>
      <c r="GV3" s="127"/>
      <c r="GW3" s="127"/>
      <c r="GX3" s="127"/>
      <c r="GY3" s="127"/>
      <c r="GZ3" s="127"/>
      <c r="HA3" s="127"/>
      <c r="HB3" s="127"/>
      <c r="HC3" s="127"/>
      <c r="HD3" s="127"/>
      <c r="HE3" s="127"/>
      <c r="HF3" s="127"/>
      <c r="HG3" s="127"/>
      <c r="HH3" s="127"/>
      <c r="HI3" s="127"/>
      <c r="HJ3" s="127"/>
      <c r="HK3" s="127"/>
      <c r="HL3" s="127"/>
      <c r="HM3" s="127"/>
      <c r="HN3" s="127"/>
      <c r="HO3" s="127"/>
      <c r="HP3" s="127"/>
      <c r="HQ3" s="127"/>
      <c r="HR3" s="127"/>
      <c r="HS3" s="127"/>
      <c r="HT3" s="127"/>
      <c r="HU3" s="127"/>
      <c r="HV3" s="127"/>
      <c r="HW3" s="127"/>
      <c r="HX3" s="127"/>
      <c r="HY3" s="127"/>
      <c r="HZ3" s="127"/>
      <c r="IA3" s="132"/>
    </row>
    <row r="4" s="113" customFormat="1" ht="32" customHeight="1" spans="1:11">
      <c r="A4" s="116" t="s">
        <v>1</v>
      </c>
      <c r="B4" s="116" t="s">
        <v>24</v>
      </c>
      <c r="C4" s="116" t="s">
        <v>25</v>
      </c>
      <c r="D4" s="116" t="s">
        <v>26</v>
      </c>
      <c r="E4" s="116" t="s">
        <v>27</v>
      </c>
      <c r="F4" s="116" t="s">
        <v>28</v>
      </c>
      <c r="G4" s="116" t="s">
        <v>29</v>
      </c>
      <c r="H4" s="116" t="s">
        <v>30</v>
      </c>
      <c r="I4" s="128" t="s">
        <v>31</v>
      </c>
      <c r="J4" s="128" t="s">
        <v>4</v>
      </c>
      <c r="K4" s="129" t="s">
        <v>5</v>
      </c>
    </row>
    <row r="5" s="114" customFormat="1" ht="25" customHeight="1" spans="1:118">
      <c r="A5" s="117" t="s">
        <v>6</v>
      </c>
      <c r="B5" s="117" t="s">
        <v>32</v>
      </c>
      <c r="C5" s="117" t="s">
        <v>32</v>
      </c>
      <c r="D5" s="117" t="s">
        <v>33</v>
      </c>
      <c r="E5" s="117" t="s">
        <v>34</v>
      </c>
      <c r="F5" s="117" t="s">
        <v>35</v>
      </c>
      <c r="G5" s="117" t="s">
        <v>36</v>
      </c>
      <c r="H5" s="117" t="s">
        <v>8</v>
      </c>
      <c r="I5" s="130" t="s">
        <v>37</v>
      </c>
      <c r="J5" s="130" t="s">
        <v>9</v>
      </c>
      <c r="K5" s="117" t="s">
        <v>10</v>
      </c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1"/>
      <c r="AW5" s="131"/>
      <c r="AX5" s="131"/>
      <c r="AY5" s="131"/>
      <c r="AZ5" s="131"/>
      <c r="BA5" s="131"/>
      <c r="BB5" s="131"/>
      <c r="BC5" s="131"/>
      <c r="BD5" s="131"/>
      <c r="BE5" s="131"/>
      <c r="BF5" s="131"/>
      <c r="BG5" s="131"/>
      <c r="BH5" s="131"/>
      <c r="BI5" s="131"/>
      <c r="BJ5" s="131"/>
      <c r="BK5" s="131"/>
      <c r="BL5" s="131"/>
      <c r="BM5" s="131"/>
      <c r="BN5" s="131"/>
      <c r="BO5" s="131"/>
      <c r="BP5" s="131"/>
      <c r="BQ5" s="131"/>
      <c r="BR5" s="131"/>
      <c r="BS5" s="131"/>
      <c r="BT5" s="131"/>
      <c r="BU5" s="131"/>
      <c r="BV5" s="131"/>
      <c r="BW5" s="131"/>
      <c r="BX5" s="131"/>
      <c r="BY5" s="131"/>
      <c r="BZ5" s="131"/>
      <c r="CA5" s="131"/>
      <c r="CB5" s="131"/>
      <c r="CC5" s="131"/>
      <c r="CD5" s="131"/>
      <c r="CE5" s="131"/>
      <c r="CF5" s="131"/>
      <c r="CG5" s="131"/>
      <c r="CH5" s="131"/>
      <c r="CI5" s="131"/>
      <c r="CJ5" s="131"/>
      <c r="CK5" s="131"/>
      <c r="CL5" s="131"/>
      <c r="CM5" s="131"/>
      <c r="CN5" s="131"/>
      <c r="CO5" s="131"/>
      <c r="CP5" s="131"/>
      <c r="CQ5" s="131"/>
      <c r="CR5" s="131"/>
      <c r="CS5" s="131"/>
      <c r="CT5" s="131"/>
      <c r="CU5" s="131"/>
      <c r="CV5" s="131"/>
      <c r="CW5" s="131"/>
      <c r="CX5" s="131"/>
      <c r="CY5" s="131"/>
      <c r="CZ5" s="131"/>
      <c r="DA5" s="131"/>
      <c r="DB5" s="131"/>
      <c r="DC5" s="131"/>
      <c r="DD5" s="131"/>
      <c r="DE5" s="131"/>
      <c r="DF5" s="131"/>
      <c r="DG5" s="131"/>
      <c r="DH5" s="131"/>
      <c r="DI5" s="131"/>
      <c r="DJ5" s="131"/>
      <c r="DK5" s="131"/>
      <c r="DL5" s="131"/>
      <c r="DM5" s="131"/>
      <c r="DN5" s="131"/>
    </row>
    <row r="6" s="5" customFormat="1" ht="50" customHeight="1" spans="1:11">
      <c r="A6" s="15" t="s">
        <v>38</v>
      </c>
      <c r="B6" s="15" t="s">
        <v>39</v>
      </c>
      <c r="C6" s="15" t="s">
        <v>40</v>
      </c>
      <c r="D6" s="56"/>
      <c r="E6" s="118" t="s">
        <v>41</v>
      </c>
      <c r="F6" s="58" t="s">
        <v>42</v>
      </c>
      <c r="G6" s="118" t="s">
        <v>43</v>
      </c>
      <c r="H6" s="118">
        <v>172</v>
      </c>
      <c r="I6" s="122"/>
      <c r="J6" s="122"/>
      <c r="K6" s="72" t="s">
        <v>44</v>
      </c>
    </row>
    <row r="7" s="5" customFormat="1" ht="50" customHeight="1" spans="1:11">
      <c r="A7" s="15"/>
      <c r="B7" s="15"/>
      <c r="C7" s="15"/>
      <c r="D7" s="56"/>
      <c r="E7" s="118"/>
      <c r="F7" s="119" t="s">
        <v>45</v>
      </c>
      <c r="G7" s="118"/>
      <c r="H7" s="118"/>
      <c r="I7" s="124"/>
      <c r="J7" s="124"/>
      <c r="K7" s="72"/>
    </row>
    <row r="8" s="5" customFormat="1" ht="50" customHeight="1" spans="1:11">
      <c r="A8" s="15"/>
      <c r="B8" s="15"/>
      <c r="C8" s="15"/>
      <c r="D8" s="56"/>
      <c r="E8" s="118"/>
      <c r="F8" s="120"/>
      <c r="G8" s="118"/>
      <c r="H8" s="118"/>
      <c r="I8" s="126"/>
      <c r="J8" s="126"/>
      <c r="K8" s="72"/>
    </row>
    <row r="9" s="5" customFormat="1" ht="50" customHeight="1" spans="1:11">
      <c r="A9" s="15" t="s">
        <v>46</v>
      </c>
      <c r="B9" s="15" t="s">
        <v>39</v>
      </c>
      <c r="C9" s="15" t="s">
        <v>40</v>
      </c>
      <c r="D9" s="59"/>
      <c r="E9" s="59" t="s">
        <v>47</v>
      </c>
      <c r="F9" s="15" t="s">
        <v>48</v>
      </c>
      <c r="G9" s="59" t="s">
        <v>43</v>
      </c>
      <c r="H9" s="59">
        <v>258</v>
      </c>
      <c r="I9" s="122"/>
      <c r="J9" s="122"/>
      <c r="K9" s="72" t="s">
        <v>44</v>
      </c>
    </row>
    <row r="10" s="5" customFormat="1" ht="50" customHeight="1" spans="1:11">
      <c r="A10" s="15"/>
      <c r="B10" s="15"/>
      <c r="C10" s="15"/>
      <c r="D10" s="59"/>
      <c r="E10" s="59"/>
      <c r="F10" s="83" t="s">
        <v>49</v>
      </c>
      <c r="G10" s="59"/>
      <c r="H10" s="59"/>
      <c r="I10" s="124"/>
      <c r="J10" s="124"/>
      <c r="K10" s="72"/>
    </row>
    <row r="11" s="5" customFormat="1" ht="50" customHeight="1" spans="1:11">
      <c r="A11" s="15"/>
      <c r="B11" s="15"/>
      <c r="C11" s="15"/>
      <c r="D11" s="59"/>
      <c r="E11" s="59"/>
      <c r="F11" s="90"/>
      <c r="G11" s="59"/>
      <c r="H11" s="59"/>
      <c r="I11" s="126"/>
      <c r="J11" s="126"/>
      <c r="K11" s="72"/>
    </row>
    <row r="12" s="5" customFormat="1" ht="50" customHeight="1" spans="1:11">
      <c r="A12" s="15" t="s">
        <v>50</v>
      </c>
      <c r="B12" s="15" t="s">
        <v>39</v>
      </c>
      <c r="C12" s="15" t="s">
        <v>40</v>
      </c>
      <c r="D12" s="56"/>
      <c r="E12" s="118" t="s">
        <v>51</v>
      </c>
      <c r="F12" s="58" t="s">
        <v>52</v>
      </c>
      <c r="G12" s="118" t="s">
        <v>43</v>
      </c>
      <c r="H12" s="118">
        <v>208</v>
      </c>
      <c r="I12" s="122"/>
      <c r="J12" s="122"/>
      <c r="K12" s="72" t="s">
        <v>44</v>
      </c>
    </row>
    <row r="13" s="5" customFormat="1" ht="50" customHeight="1" spans="1:11">
      <c r="A13" s="15"/>
      <c r="B13" s="15"/>
      <c r="C13" s="15"/>
      <c r="D13" s="56"/>
      <c r="E13" s="118"/>
      <c r="F13" s="119" t="s">
        <v>53</v>
      </c>
      <c r="G13" s="118"/>
      <c r="H13" s="118"/>
      <c r="I13" s="124"/>
      <c r="J13" s="124"/>
      <c r="K13" s="72"/>
    </row>
    <row r="14" s="5" customFormat="1" ht="50" customHeight="1" spans="1:11">
      <c r="A14" s="15"/>
      <c r="B14" s="15"/>
      <c r="C14" s="15"/>
      <c r="D14" s="56"/>
      <c r="E14" s="118"/>
      <c r="F14" s="120"/>
      <c r="G14" s="118"/>
      <c r="H14" s="118"/>
      <c r="I14" s="126"/>
      <c r="J14" s="126"/>
      <c r="K14" s="72"/>
    </row>
    <row r="15" s="5" customFormat="1" ht="50" customHeight="1" spans="1:11">
      <c r="A15" s="15" t="s">
        <v>54</v>
      </c>
      <c r="B15" s="15" t="s">
        <v>39</v>
      </c>
      <c r="C15" s="16" t="s">
        <v>55</v>
      </c>
      <c r="D15" s="121"/>
      <c r="E15" s="122" t="s">
        <v>56</v>
      </c>
      <c r="F15" s="58" t="s">
        <v>57</v>
      </c>
      <c r="G15" s="122" t="s">
        <v>43</v>
      </c>
      <c r="H15" s="122">
        <v>9</v>
      </c>
      <c r="I15" s="122"/>
      <c r="J15" s="122"/>
      <c r="K15" s="72" t="s">
        <v>44</v>
      </c>
    </row>
    <row r="16" s="5" customFormat="1" ht="50" customHeight="1" spans="1:11">
      <c r="A16" s="15"/>
      <c r="B16" s="15"/>
      <c r="C16" s="21"/>
      <c r="D16" s="123"/>
      <c r="E16" s="124"/>
      <c r="F16" s="119" t="s">
        <v>58</v>
      </c>
      <c r="G16" s="124"/>
      <c r="H16" s="124"/>
      <c r="I16" s="124"/>
      <c r="J16" s="124"/>
      <c r="K16" s="72"/>
    </row>
    <row r="17" s="5" customFormat="1" ht="38" customHeight="1" spans="1:11">
      <c r="A17" s="15"/>
      <c r="B17" s="15"/>
      <c r="C17" s="23"/>
      <c r="D17" s="125"/>
      <c r="E17" s="126"/>
      <c r="F17" s="120"/>
      <c r="G17" s="126"/>
      <c r="H17" s="126"/>
      <c r="I17" s="126"/>
      <c r="J17" s="126"/>
      <c r="K17" s="72"/>
    </row>
    <row r="18" s="5" customFormat="1" ht="50" customHeight="1" spans="1:11">
      <c r="A18" s="15" t="s">
        <v>59</v>
      </c>
      <c r="B18" s="15" t="s">
        <v>39</v>
      </c>
      <c r="C18" s="16" t="s">
        <v>55</v>
      </c>
      <c r="D18" s="121"/>
      <c r="E18" s="122" t="s">
        <v>60</v>
      </c>
      <c r="F18" s="58" t="s">
        <v>61</v>
      </c>
      <c r="G18" s="122" t="s">
        <v>43</v>
      </c>
      <c r="H18" s="122">
        <v>9</v>
      </c>
      <c r="I18" s="122"/>
      <c r="J18" s="122"/>
      <c r="K18" s="72" t="s">
        <v>44</v>
      </c>
    </row>
    <row r="19" s="5" customFormat="1" ht="50" customHeight="1" spans="1:11">
      <c r="A19" s="15"/>
      <c r="B19" s="15"/>
      <c r="C19" s="21"/>
      <c r="D19" s="123"/>
      <c r="E19" s="124"/>
      <c r="F19" s="119" t="s">
        <v>53</v>
      </c>
      <c r="G19" s="124"/>
      <c r="H19" s="124"/>
      <c r="I19" s="124"/>
      <c r="J19" s="124"/>
      <c r="K19" s="72"/>
    </row>
    <row r="20" s="5" customFormat="1" ht="35" customHeight="1" spans="1:11">
      <c r="A20" s="15"/>
      <c r="B20" s="15"/>
      <c r="C20" s="23"/>
      <c r="D20" s="125"/>
      <c r="E20" s="126"/>
      <c r="F20" s="120"/>
      <c r="G20" s="126"/>
      <c r="H20" s="126"/>
      <c r="I20" s="126"/>
      <c r="J20" s="126"/>
      <c r="K20" s="72"/>
    </row>
    <row r="21" s="5" customFormat="1" ht="50" customHeight="1" spans="1:11">
      <c r="A21" s="15" t="s">
        <v>62</v>
      </c>
      <c r="B21" s="15" t="s">
        <v>39</v>
      </c>
      <c r="C21" s="16" t="s">
        <v>55</v>
      </c>
      <c r="D21" s="121"/>
      <c r="E21" s="122" t="s">
        <v>63</v>
      </c>
      <c r="F21" s="58" t="s">
        <v>64</v>
      </c>
      <c r="G21" s="122" t="s">
        <v>43</v>
      </c>
      <c r="H21" s="122">
        <v>9</v>
      </c>
      <c r="I21" s="122"/>
      <c r="J21" s="122"/>
      <c r="K21" s="72" t="s">
        <v>44</v>
      </c>
    </row>
    <row r="22" s="5" customFormat="1" ht="50" customHeight="1" spans="1:11">
      <c r="A22" s="15"/>
      <c r="B22" s="15"/>
      <c r="C22" s="21"/>
      <c r="D22" s="123"/>
      <c r="E22" s="124"/>
      <c r="F22" s="119" t="s">
        <v>53</v>
      </c>
      <c r="G22" s="124"/>
      <c r="H22" s="124"/>
      <c r="I22" s="124"/>
      <c r="J22" s="124"/>
      <c r="K22" s="72"/>
    </row>
    <row r="23" s="5" customFormat="1" ht="33" customHeight="1" spans="1:11">
      <c r="A23" s="15"/>
      <c r="B23" s="15"/>
      <c r="C23" s="23"/>
      <c r="D23" s="125"/>
      <c r="E23" s="126"/>
      <c r="F23" s="120"/>
      <c r="G23" s="126"/>
      <c r="H23" s="126"/>
      <c r="I23" s="126"/>
      <c r="J23" s="126"/>
      <c r="K23" s="72"/>
    </row>
    <row r="24" s="5" customFormat="1" ht="50" customHeight="1" spans="1:11">
      <c r="A24" s="15" t="s">
        <v>65</v>
      </c>
      <c r="B24" s="15" t="s">
        <v>39</v>
      </c>
      <c r="C24" s="16" t="s">
        <v>55</v>
      </c>
      <c r="D24" s="121"/>
      <c r="E24" s="122" t="s">
        <v>66</v>
      </c>
      <c r="F24" s="58" t="s">
        <v>67</v>
      </c>
      <c r="G24" s="122" t="s">
        <v>43</v>
      </c>
      <c r="H24" s="122">
        <v>9</v>
      </c>
      <c r="I24" s="122"/>
      <c r="J24" s="122"/>
      <c r="K24" s="72" t="s">
        <v>44</v>
      </c>
    </row>
    <row r="25" s="5" customFormat="1" ht="50" customHeight="1" spans="1:11">
      <c r="A25" s="15"/>
      <c r="B25" s="15"/>
      <c r="C25" s="21"/>
      <c r="D25" s="123"/>
      <c r="E25" s="124"/>
      <c r="F25" s="119" t="s">
        <v>58</v>
      </c>
      <c r="G25" s="124"/>
      <c r="H25" s="124"/>
      <c r="I25" s="124"/>
      <c r="J25" s="124"/>
      <c r="K25" s="72"/>
    </row>
    <row r="26" s="5" customFormat="1" ht="50" customHeight="1" spans="1:11">
      <c r="A26" s="15"/>
      <c r="B26" s="15"/>
      <c r="C26" s="23"/>
      <c r="D26" s="125"/>
      <c r="E26" s="126"/>
      <c r="F26" s="120"/>
      <c r="G26" s="126"/>
      <c r="H26" s="126"/>
      <c r="I26" s="126"/>
      <c r="J26" s="126"/>
      <c r="K26" s="72"/>
    </row>
    <row r="27" s="5" customFormat="1" ht="50" customHeight="1" spans="1:11">
      <c r="A27" s="15" t="s">
        <v>68</v>
      </c>
      <c r="B27" s="15" t="s">
        <v>39</v>
      </c>
      <c r="C27" s="16" t="s">
        <v>55</v>
      </c>
      <c r="D27" s="121"/>
      <c r="E27" s="122" t="s">
        <v>69</v>
      </c>
      <c r="F27" s="58" t="s">
        <v>70</v>
      </c>
      <c r="G27" s="122" t="s">
        <v>43</v>
      </c>
      <c r="H27" s="122">
        <v>9</v>
      </c>
      <c r="I27" s="122"/>
      <c r="J27" s="122"/>
      <c r="K27" s="72" t="s">
        <v>44</v>
      </c>
    </row>
    <row r="28" s="5" customFormat="1" ht="39" customHeight="1" spans="1:11">
      <c r="A28" s="15"/>
      <c r="B28" s="15"/>
      <c r="C28" s="21"/>
      <c r="D28" s="123"/>
      <c r="E28" s="124"/>
      <c r="F28" s="119" t="s">
        <v>58</v>
      </c>
      <c r="G28" s="124"/>
      <c r="H28" s="124"/>
      <c r="I28" s="124"/>
      <c r="J28" s="124"/>
      <c r="K28" s="72"/>
    </row>
    <row r="29" s="5" customFormat="1" ht="27" customHeight="1" spans="1:11">
      <c r="A29" s="15"/>
      <c r="B29" s="15"/>
      <c r="C29" s="23"/>
      <c r="D29" s="125"/>
      <c r="E29" s="126"/>
      <c r="F29" s="120"/>
      <c r="G29" s="126"/>
      <c r="H29" s="126"/>
      <c r="I29" s="126"/>
      <c r="J29" s="126"/>
      <c r="K29" s="72"/>
    </row>
    <row r="30" s="5" customFormat="1" ht="50" customHeight="1" spans="1:11">
      <c r="A30" s="15" t="s">
        <v>71</v>
      </c>
      <c r="B30" s="15" t="s">
        <v>39</v>
      </c>
      <c r="C30" s="16" t="s">
        <v>55</v>
      </c>
      <c r="D30" s="121"/>
      <c r="E30" s="122" t="s">
        <v>72</v>
      </c>
      <c r="F30" s="15" t="s">
        <v>73</v>
      </c>
      <c r="G30" s="122" t="s">
        <v>43</v>
      </c>
      <c r="H30" s="122">
        <v>9</v>
      </c>
      <c r="I30" s="122"/>
      <c r="J30" s="122"/>
      <c r="K30" s="72" t="s">
        <v>44</v>
      </c>
    </row>
    <row r="31" s="5" customFormat="1" ht="50" customHeight="1" spans="1:11">
      <c r="A31" s="15"/>
      <c r="B31" s="15"/>
      <c r="C31" s="21"/>
      <c r="D31" s="123"/>
      <c r="E31" s="124"/>
      <c r="F31" s="83" t="s">
        <v>58</v>
      </c>
      <c r="G31" s="124"/>
      <c r="H31" s="124"/>
      <c r="I31" s="124"/>
      <c r="J31" s="124"/>
      <c r="K31" s="72"/>
    </row>
    <row r="32" s="5" customFormat="1" ht="26" customHeight="1" spans="1:11">
      <c r="A32" s="15"/>
      <c r="B32" s="15"/>
      <c r="C32" s="23"/>
      <c r="D32" s="125"/>
      <c r="E32" s="126"/>
      <c r="F32" s="90"/>
      <c r="G32" s="126"/>
      <c r="H32" s="126"/>
      <c r="I32" s="126"/>
      <c r="J32" s="126"/>
      <c r="K32" s="72"/>
    </row>
    <row r="33" s="5" customFormat="1" ht="50" customHeight="1" spans="1:11">
      <c r="A33" s="15" t="s">
        <v>74</v>
      </c>
      <c r="B33" s="15" t="s">
        <v>39</v>
      </c>
      <c r="C33" s="15" t="s">
        <v>75</v>
      </c>
      <c r="D33" s="121"/>
      <c r="E33" s="118" t="s">
        <v>72</v>
      </c>
      <c r="F33" s="15" t="s">
        <v>76</v>
      </c>
      <c r="G33" s="122" t="s">
        <v>43</v>
      </c>
      <c r="H33" s="118">
        <v>77</v>
      </c>
      <c r="I33" s="122"/>
      <c r="J33" s="122"/>
      <c r="K33" s="72" t="s">
        <v>44</v>
      </c>
    </row>
    <row r="34" s="5" customFormat="1" ht="50" customHeight="1" spans="1:11">
      <c r="A34" s="15"/>
      <c r="B34" s="15"/>
      <c r="C34" s="15"/>
      <c r="D34" s="123"/>
      <c r="E34" s="118"/>
      <c r="F34" s="119" t="s">
        <v>58</v>
      </c>
      <c r="G34" s="124"/>
      <c r="H34" s="118"/>
      <c r="I34" s="124"/>
      <c r="J34" s="124"/>
      <c r="K34" s="72"/>
    </row>
    <row r="35" s="5" customFormat="1" ht="21" customHeight="1" spans="1:11">
      <c r="A35" s="15"/>
      <c r="B35" s="15"/>
      <c r="C35" s="15"/>
      <c r="D35" s="125"/>
      <c r="E35" s="118"/>
      <c r="F35" s="120"/>
      <c r="G35" s="126"/>
      <c r="H35" s="118"/>
      <c r="I35" s="126"/>
      <c r="J35" s="126"/>
      <c r="K35" s="72"/>
    </row>
    <row r="36" s="5" customFormat="1" ht="52" customHeight="1" spans="1:11">
      <c r="A36" s="97" t="s">
        <v>16</v>
      </c>
      <c r="B36" s="98"/>
      <c r="C36" s="98"/>
      <c r="D36" s="98"/>
      <c r="E36" s="98"/>
      <c r="F36" s="98"/>
      <c r="G36" s="99"/>
      <c r="H36" s="59">
        <f>SUM(H6:H35)</f>
        <v>769</v>
      </c>
      <c r="I36" s="59"/>
      <c r="J36" s="59">
        <f>SUM(J6:J35)</f>
        <v>0</v>
      </c>
      <c r="K36" s="59"/>
    </row>
    <row r="37" s="5" customFormat="1" ht="50" customHeight="1" spans="1:11">
      <c r="A37" s="13" t="s">
        <v>77</v>
      </c>
      <c r="B37" s="14"/>
      <c r="C37" s="14"/>
      <c r="D37" s="14"/>
      <c r="E37" s="14"/>
      <c r="F37" s="14"/>
      <c r="G37" s="14"/>
      <c r="H37" s="14"/>
      <c r="I37" s="14"/>
      <c r="J37" s="14"/>
      <c r="K37" s="76"/>
    </row>
    <row r="38" s="5" customFormat="1" ht="50" customHeight="1" spans="1:11">
      <c r="A38" s="15" t="s">
        <v>78</v>
      </c>
      <c r="B38" s="15" t="s">
        <v>79</v>
      </c>
      <c r="C38" s="15" t="s">
        <v>80</v>
      </c>
      <c r="D38" s="56"/>
      <c r="E38" s="118" t="s">
        <v>81</v>
      </c>
      <c r="F38" s="58" t="s">
        <v>82</v>
      </c>
      <c r="G38" s="118" t="s">
        <v>83</v>
      </c>
      <c r="H38" s="118">
        <v>85</v>
      </c>
      <c r="I38" s="122"/>
      <c r="J38" s="118"/>
      <c r="K38" s="72" t="s">
        <v>44</v>
      </c>
    </row>
    <row r="39" s="5" customFormat="1" ht="50" customHeight="1" spans="1:11">
      <c r="A39" s="15"/>
      <c r="B39" s="15"/>
      <c r="C39" s="15"/>
      <c r="D39" s="56"/>
      <c r="E39" s="118"/>
      <c r="F39" s="119" t="s">
        <v>84</v>
      </c>
      <c r="G39" s="118"/>
      <c r="H39" s="118"/>
      <c r="I39" s="124"/>
      <c r="J39" s="118"/>
      <c r="K39" s="72"/>
    </row>
    <row r="40" s="5" customFormat="1" ht="50" customHeight="1" spans="1:11">
      <c r="A40" s="15"/>
      <c r="B40" s="15"/>
      <c r="C40" s="15"/>
      <c r="D40" s="56"/>
      <c r="E40" s="118"/>
      <c r="F40" s="120"/>
      <c r="G40" s="118"/>
      <c r="H40" s="118"/>
      <c r="I40" s="126"/>
      <c r="J40" s="118"/>
      <c r="K40" s="72"/>
    </row>
    <row r="41" s="5" customFormat="1" ht="50" customHeight="1" spans="1:11">
      <c r="A41" s="15" t="s">
        <v>85</v>
      </c>
      <c r="B41" s="15" t="s">
        <v>79</v>
      </c>
      <c r="C41" s="118" t="s">
        <v>86</v>
      </c>
      <c r="D41" s="56"/>
      <c r="E41" s="118" t="s">
        <v>87</v>
      </c>
      <c r="F41" s="58" t="s">
        <v>88</v>
      </c>
      <c r="G41" s="118" t="s">
        <v>83</v>
      </c>
      <c r="H41" s="118">
        <v>5</v>
      </c>
      <c r="I41" s="122"/>
      <c r="J41" s="118"/>
      <c r="K41" s="72" t="s">
        <v>44</v>
      </c>
    </row>
    <row r="42" s="5" customFormat="1" ht="50" customHeight="1" spans="1:11">
      <c r="A42" s="15"/>
      <c r="B42" s="15"/>
      <c r="C42" s="118"/>
      <c r="D42" s="56"/>
      <c r="E42" s="118"/>
      <c r="F42" s="119" t="s">
        <v>89</v>
      </c>
      <c r="G42" s="118"/>
      <c r="H42" s="118"/>
      <c r="I42" s="124"/>
      <c r="J42" s="118"/>
      <c r="K42" s="72"/>
    </row>
    <row r="43" s="5" customFormat="1" ht="50" customHeight="1" spans="1:11">
      <c r="A43" s="15"/>
      <c r="B43" s="15"/>
      <c r="C43" s="118"/>
      <c r="D43" s="56"/>
      <c r="E43" s="118"/>
      <c r="F43" s="120"/>
      <c r="G43" s="118"/>
      <c r="H43" s="118"/>
      <c r="I43" s="126"/>
      <c r="J43" s="118"/>
      <c r="K43" s="72"/>
    </row>
    <row r="44" s="5" customFormat="1" ht="50" customHeight="1" spans="1:11">
      <c r="A44" s="15" t="s">
        <v>90</v>
      </c>
      <c r="B44" s="15" t="s">
        <v>79</v>
      </c>
      <c r="C44" s="15" t="s">
        <v>91</v>
      </c>
      <c r="D44" s="56"/>
      <c r="E44" s="118" t="s">
        <v>92</v>
      </c>
      <c r="F44" s="58" t="s">
        <v>93</v>
      </c>
      <c r="G44" s="118" t="s">
        <v>83</v>
      </c>
      <c r="H44" s="118">
        <v>60</v>
      </c>
      <c r="I44" s="122"/>
      <c r="J44" s="118"/>
      <c r="K44" s="72" t="s">
        <v>44</v>
      </c>
    </row>
    <row r="45" s="5" customFormat="1" ht="50" customHeight="1" spans="1:11">
      <c r="A45" s="15"/>
      <c r="B45" s="15"/>
      <c r="C45" s="15"/>
      <c r="D45" s="56"/>
      <c r="E45" s="118"/>
      <c r="F45" s="119" t="s">
        <v>94</v>
      </c>
      <c r="G45" s="118"/>
      <c r="H45" s="118"/>
      <c r="I45" s="124"/>
      <c r="J45" s="118"/>
      <c r="K45" s="72"/>
    </row>
    <row r="46" s="5" customFormat="1" ht="50" customHeight="1" spans="1:11">
      <c r="A46" s="15"/>
      <c r="B46" s="15"/>
      <c r="C46" s="15"/>
      <c r="D46" s="56"/>
      <c r="E46" s="118"/>
      <c r="F46" s="120"/>
      <c r="G46" s="118"/>
      <c r="H46" s="118"/>
      <c r="I46" s="126"/>
      <c r="J46" s="118"/>
      <c r="K46" s="72"/>
    </row>
    <row r="47" s="5" customFormat="1" ht="50" customHeight="1" spans="1:11">
      <c r="A47" s="15" t="s">
        <v>95</v>
      </c>
      <c r="B47" s="15" t="s">
        <v>79</v>
      </c>
      <c r="C47" s="15" t="s">
        <v>91</v>
      </c>
      <c r="D47" s="59"/>
      <c r="E47" s="59" t="s">
        <v>96</v>
      </c>
      <c r="F47" s="15" t="s">
        <v>97</v>
      </c>
      <c r="G47" s="59" t="s">
        <v>83</v>
      </c>
      <c r="H47" s="59">
        <v>50</v>
      </c>
      <c r="I47" s="71"/>
      <c r="J47" s="59"/>
      <c r="K47" s="72" t="s">
        <v>44</v>
      </c>
    </row>
    <row r="48" s="5" customFormat="1" ht="50" customHeight="1" spans="1:11">
      <c r="A48" s="15"/>
      <c r="B48" s="15"/>
      <c r="C48" s="15"/>
      <c r="D48" s="59"/>
      <c r="E48" s="59"/>
      <c r="F48" s="83" t="s">
        <v>84</v>
      </c>
      <c r="G48" s="59"/>
      <c r="H48" s="59"/>
      <c r="I48" s="73"/>
      <c r="J48" s="59"/>
      <c r="K48" s="72"/>
    </row>
    <row r="49" s="5" customFormat="1" ht="50" customHeight="1" spans="1:11">
      <c r="A49" s="15"/>
      <c r="B49" s="15"/>
      <c r="C49" s="15"/>
      <c r="D49" s="59"/>
      <c r="E49" s="59"/>
      <c r="F49" s="90"/>
      <c r="G49" s="59"/>
      <c r="H49" s="59"/>
      <c r="I49" s="74"/>
      <c r="J49" s="59"/>
      <c r="K49" s="72"/>
    </row>
    <row r="50" s="5" customFormat="1" ht="50" customHeight="1" spans="1:11">
      <c r="A50" s="15" t="s">
        <v>98</v>
      </c>
      <c r="B50" s="15" t="s">
        <v>79</v>
      </c>
      <c r="C50" s="15" t="s">
        <v>99</v>
      </c>
      <c r="D50" s="56"/>
      <c r="E50" s="118" t="s">
        <v>100</v>
      </c>
      <c r="F50" s="58" t="s">
        <v>101</v>
      </c>
      <c r="G50" s="118" t="s">
        <v>43</v>
      </c>
      <c r="H50" s="118">
        <v>70</v>
      </c>
      <c r="I50" s="122"/>
      <c r="J50" s="118"/>
      <c r="K50" s="72" t="s">
        <v>44</v>
      </c>
    </row>
    <row r="51" s="5" customFormat="1" ht="50" customHeight="1" spans="1:11">
      <c r="A51" s="15"/>
      <c r="B51" s="15"/>
      <c r="C51" s="15"/>
      <c r="D51" s="56"/>
      <c r="E51" s="118"/>
      <c r="F51" s="119" t="s">
        <v>102</v>
      </c>
      <c r="G51" s="118"/>
      <c r="H51" s="118"/>
      <c r="I51" s="124"/>
      <c r="J51" s="118"/>
      <c r="K51" s="72"/>
    </row>
    <row r="52" s="5" customFormat="1" ht="50" customHeight="1" spans="1:11">
      <c r="A52" s="15"/>
      <c r="B52" s="15"/>
      <c r="C52" s="15"/>
      <c r="D52" s="56"/>
      <c r="E52" s="118"/>
      <c r="F52" s="120"/>
      <c r="G52" s="118"/>
      <c r="H52" s="118"/>
      <c r="I52" s="126"/>
      <c r="J52" s="118"/>
      <c r="K52" s="72"/>
    </row>
    <row r="53" s="5" customFormat="1" ht="50" customHeight="1" spans="1:11">
      <c r="A53" s="15" t="s">
        <v>103</v>
      </c>
      <c r="B53" s="15" t="s">
        <v>79</v>
      </c>
      <c r="C53" s="15" t="s">
        <v>104</v>
      </c>
      <c r="D53" s="56"/>
      <c r="E53" s="118" t="s">
        <v>105</v>
      </c>
      <c r="F53" s="58" t="s">
        <v>106</v>
      </c>
      <c r="G53" s="118" t="s">
        <v>83</v>
      </c>
      <c r="H53" s="118">
        <v>10</v>
      </c>
      <c r="I53" s="122"/>
      <c r="J53" s="118"/>
      <c r="K53" s="72" t="s">
        <v>44</v>
      </c>
    </row>
    <row r="54" s="5" customFormat="1" ht="50" customHeight="1" spans="1:11">
      <c r="A54" s="15"/>
      <c r="B54" s="15"/>
      <c r="C54" s="15"/>
      <c r="D54" s="56"/>
      <c r="E54" s="118"/>
      <c r="F54" s="119" t="s">
        <v>107</v>
      </c>
      <c r="G54" s="118"/>
      <c r="H54" s="118"/>
      <c r="I54" s="124"/>
      <c r="J54" s="118"/>
      <c r="K54" s="72"/>
    </row>
    <row r="55" s="5" customFormat="1" ht="50" customHeight="1" spans="1:11">
      <c r="A55" s="15"/>
      <c r="B55" s="15"/>
      <c r="C55" s="15"/>
      <c r="D55" s="56"/>
      <c r="E55" s="118"/>
      <c r="F55" s="120"/>
      <c r="G55" s="118"/>
      <c r="H55" s="118"/>
      <c r="I55" s="126"/>
      <c r="J55" s="118"/>
      <c r="K55" s="72"/>
    </row>
    <row r="56" s="5" customFormat="1" ht="45" customHeight="1" spans="1:11">
      <c r="A56" s="15" t="s">
        <v>108</v>
      </c>
      <c r="B56" s="15" t="s">
        <v>79</v>
      </c>
      <c r="C56" s="15" t="s">
        <v>104</v>
      </c>
      <c r="D56" s="56"/>
      <c r="E56" s="118" t="s">
        <v>109</v>
      </c>
      <c r="F56" s="58" t="s">
        <v>110</v>
      </c>
      <c r="G56" s="118" t="s">
        <v>43</v>
      </c>
      <c r="H56" s="118">
        <v>28</v>
      </c>
      <c r="I56" s="122"/>
      <c r="J56" s="118"/>
      <c r="K56" s="72" t="s">
        <v>44</v>
      </c>
    </row>
    <row r="57" s="5" customFormat="1" ht="42" customHeight="1" spans="1:11">
      <c r="A57" s="15"/>
      <c r="B57" s="15"/>
      <c r="C57" s="15"/>
      <c r="D57" s="56"/>
      <c r="E57" s="118"/>
      <c r="F57" s="119" t="s">
        <v>107</v>
      </c>
      <c r="G57" s="118"/>
      <c r="H57" s="118"/>
      <c r="I57" s="124"/>
      <c r="J57" s="118"/>
      <c r="K57" s="72"/>
    </row>
    <row r="58" s="5" customFormat="1" ht="44" customHeight="1" spans="1:11">
      <c r="A58" s="15"/>
      <c r="B58" s="15"/>
      <c r="C58" s="15"/>
      <c r="D58" s="56"/>
      <c r="E58" s="118"/>
      <c r="F58" s="120"/>
      <c r="G58" s="118"/>
      <c r="H58" s="118"/>
      <c r="I58" s="126"/>
      <c r="J58" s="118"/>
      <c r="K58" s="72"/>
    </row>
    <row r="59" s="5" customFormat="1" ht="50" customHeight="1" spans="1:11">
      <c r="A59" s="15" t="s">
        <v>111</v>
      </c>
      <c r="B59" s="15" t="s">
        <v>79</v>
      </c>
      <c r="C59" s="15" t="s">
        <v>104</v>
      </c>
      <c r="D59" s="56"/>
      <c r="E59" s="118" t="s">
        <v>112</v>
      </c>
      <c r="F59" s="58" t="s">
        <v>113</v>
      </c>
      <c r="G59" s="118" t="s">
        <v>43</v>
      </c>
      <c r="H59" s="118">
        <v>232</v>
      </c>
      <c r="I59" s="122"/>
      <c r="J59" s="118"/>
      <c r="K59" s="72" t="s">
        <v>44</v>
      </c>
    </row>
    <row r="60" s="5" customFormat="1" ht="50" customHeight="1" spans="1:11">
      <c r="A60" s="15"/>
      <c r="B60" s="15"/>
      <c r="C60" s="15"/>
      <c r="D60" s="56"/>
      <c r="E60" s="118"/>
      <c r="F60" s="119" t="s">
        <v>114</v>
      </c>
      <c r="G60" s="118"/>
      <c r="H60" s="118"/>
      <c r="I60" s="124"/>
      <c r="J60" s="118"/>
      <c r="K60" s="72"/>
    </row>
    <row r="61" s="5" customFormat="1" ht="50" customHeight="1" spans="1:11">
      <c r="A61" s="15"/>
      <c r="B61" s="15"/>
      <c r="C61" s="15"/>
      <c r="D61" s="56"/>
      <c r="E61" s="118"/>
      <c r="F61" s="120"/>
      <c r="G61" s="118"/>
      <c r="H61" s="118"/>
      <c r="I61" s="126"/>
      <c r="J61" s="118"/>
      <c r="K61" s="72"/>
    </row>
    <row r="62" s="5" customFormat="1" ht="45" customHeight="1" spans="1:11">
      <c r="A62" s="15" t="s">
        <v>115</v>
      </c>
      <c r="B62" s="15" t="s">
        <v>79</v>
      </c>
      <c r="C62" s="15" t="s">
        <v>116</v>
      </c>
      <c r="D62" s="56"/>
      <c r="E62" s="118" t="s">
        <v>117</v>
      </c>
      <c r="F62" s="58" t="s">
        <v>118</v>
      </c>
      <c r="G62" s="118" t="s">
        <v>83</v>
      </c>
      <c r="H62" s="118">
        <v>10</v>
      </c>
      <c r="I62" s="122"/>
      <c r="J62" s="118"/>
      <c r="K62" s="72" t="s">
        <v>44</v>
      </c>
    </row>
    <row r="63" s="5" customFormat="1" ht="50" customHeight="1" spans="1:11">
      <c r="A63" s="15"/>
      <c r="B63" s="15"/>
      <c r="C63" s="15"/>
      <c r="D63" s="56"/>
      <c r="E63" s="118"/>
      <c r="F63" s="119" t="s">
        <v>119</v>
      </c>
      <c r="G63" s="118"/>
      <c r="H63" s="118"/>
      <c r="I63" s="124"/>
      <c r="J63" s="118"/>
      <c r="K63" s="72"/>
    </row>
    <row r="64" s="5" customFormat="1" ht="50" customHeight="1" spans="1:11">
      <c r="A64" s="15"/>
      <c r="B64" s="15"/>
      <c r="C64" s="15"/>
      <c r="D64" s="56"/>
      <c r="E64" s="118"/>
      <c r="F64" s="120"/>
      <c r="G64" s="118"/>
      <c r="H64" s="118"/>
      <c r="I64" s="126"/>
      <c r="J64" s="118"/>
      <c r="K64" s="72"/>
    </row>
    <row r="65" s="5" customFormat="1" ht="40" customHeight="1" spans="1:11">
      <c r="A65" s="15" t="s">
        <v>120</v>
      </c>
      <c r="B65" s="15" t="s">
        <v>79</v>
      </c>
      <c r="C65" s="15" t="s">
        <v>116</v>
      </c>
      <c r="D65" s="56"/>
      <c r="E65" s="118" t="s">
        <v>66</v>
      </c>
      <c r="F65" s="58" t="s">
        <v>121</v>
      </c>
      <c r="G65" s="118" t="s">
        <v>43</v>
      </c>
      <c r="H65" s="118">
        <v>10</v>
      </c>
      <c r="I65" s="122"/>
      <c r="J65" s="118"/>
      <c r="K65" s="72" t="s">
        <v>44</v>
      </c>
    </row>
    <row r="66" s="5" customFormat="1" ht="50" customHeight="1" spans="1:11">
      <c r="A66" s="15"/>
      <c r="B66" s="15"/>
      <c r="C66" s="15"/>
      <c r="D66" s="56"/>
      <c r="E66" s="118"/>
      <c r="F66" s="58" t="s">
        <v>107</v>
      </c>
      <c r="G66" s="118"/>
      <c r="H66" s="118"/>
      <c r="I66" s="124"/>
      <c r="J66" s="118"/>
      <c r="K66" s="72"/>
    </row>
    <row r="67" s="5" customFormat="1" ht="42" customHeight="1" spans="1:11">
      <c r="A67" s="15"/>
      <c r="B67" s="15"/>
      <c r="C67" s="15"/>
      <c r="D67" s="56"/>
      <c r="E67" s="118"/>
      <c r="F67" s="58"/>
      <c r="G67" s="118"/>
      <c r="H67" s="118"/>
      <c r="I67" s="126"/>
      <c r="J67" s="118"/>
      <c r="K67" s="72"/>
    </row>
    <row r="68" s="5" customFormat="1" ht="50" customHeight="1" spans="1:11">
      <c r="A68" s="15" t="s">
        <v>122</v>
      </c>
      <c r="B68" s="15" t="s">
        <v>79</v>
      </c>
      <c r="C68" s="15" t="s">
        <v>116</v>
      </c>
      <c r="D68" s="56"/>
      <c r="E68" s="118" t="s">
        <v>123</v>
      </c>
      <c r="F68" s="58" t="s">
        <v>124</v>
      </c>
      <c r="G68" s="118" t="s">
        <v>43</v>
      </c>
      <c r="H68" s="118">
        <v>20</v>
      </c>
      <c r="I68" s="71"/>
      <c r="J68" s="118"/>
      <c r="K68" s="72" t="s">
        <v>44</v>
      </c>
    </row>
    <row r="69" s="5" customFormat="1" ht="50" customHeight="1" spans="1:11">
      <c r="A69" s="15"/>
      <c r="B69" s="15"/>
      <c r="C69" s="15"/>
      <c r="D69" s="56"/>
      <c r="E69" s="118"/>
      <c r="F69" s="119" t="s">
        <v>119</v>
      </c>
      <c r="G69" s="118"/>
      <c r="H69" s="118"/>
      <c r="I69" s="73"/>
      <c r="J69" s="118"/>
      <c r="K69" s="72"/>
    </row>
    <row r="70" s="5" customFormat="1" ht="38" customHeight="1" spans="1:11">
      <c r="A70" s="15"/>
      <c r="B70" s="15"/>
      <c r="C70" s="15"/>
      <c r="D70" s="56"/>
      <c r="E70" s="118"/>
      <c r="F70" s="120"/>
      <c r="G70" s="118"/>
      <c r="H70" s="118"/>
      <c r="I70" s="74"/>
      <c r="J70" s="118"/>
      <c r="K70" s="72"/>
    </row>
    <row r="71" s="5" customFormat="1" ht="50" customHeight="1" spans="1:11">
      <c r="A71" s="15" t="s">
        <v>125</v>
      </c>
      <c r="B71" s="15" t="s">
        <v>79</v>
      </c>
      <c r="C71" s="15" t="s">
        <v>116</v>
      </c>
      <c r="D71" s="133"/>
      <c r="E71" s="118" t="s">
        <v>69</v>
      </c>
      <c r="F71" s="58" t="s">
        <v>126</v>
      </c>
      <c r="G71" s="59" t="s">
        <v>43</v>
      </c>
      <c r="H71" s="59">
        <v>20</v>
      </c>
      <c r="I71" s="71"/>
      <c r="J71" s="118"/>
      <c r="K71" s="72" t="s">
        <v>44</v>
      </c>
    </row>
    <row r="72" s="5" customFormat="1" ht="50" customHeight="1" spans="1:11">
      <c r="A72" s="15"/>
      <c r="B72" s="15"/>
      <c r="C72" s="15"/>
      <c r="D72" s="133"/>
      <c r="E72" s="118"/>
      <c r="F72" s="119" t="s">
        <v>107</v>
      </c>
      <c r="G72" s="59"/>
      <c r="H72" s="59"/>
      <c r="I72" s="73"/>
      <c r="J72" s="118"/>
      <c r="K72" s="72"/>
    </row>
    <row r="73" s="5" customFormat="1" ht="50" customHeight="1" spans="1:11">
      <c r="A73" s="15"/>
      <c r="B73" s="15"/>
      <c r="C73" s="15"/>
      <c r="D73" s="133"/>
      <c r="E73" s="118"/>
      <c r="F73" s="120"/>
      <c r="G73" s="59"/>
      <c r="H73" s="59"/>
      <c r="I73" s="74"/>
      <c r="J73" s="118"/>
      <c r="K73" s="72"/>
    </row>
    <row r="74" ht="45" customHeight="1" spans="1:13">
      <c r="A74" s="97" t="s">
        <v>16</v>
      </c>
      <c r="B74" s="98"/>
      <c r="C74" s="98"/>
      <c r="D74" s="98"/>
      <c r="E74" s="98"/>
      <c r="F74" s="98"/>
      <c r="G74" s="99"/>
      <c r="H74" s="59">
        <f>SUM(H38:H73)</f>
        <v>600</v>
      </c>
      <c r="I74" s="59"/>
      <c r="J74" s="59">
        <f>SUM(J38:J73)</f>
        <v>0</v>
      </c>
      <c r="K74" s="59"/>
      <c r="L74" s="5"/>
      <c r="M74" s="5"/>
    </row>
    <row r="75" s="5" customFormat="1" ht="47" customHeight="1" spans="1:11">
      <c r="A75" s="134" t="s">
        <v>127</v>
      </c>
      <c r="B75" s="135"/>
      <c r="C75" s="135"/>
      <c r="D75" s="135"/>
      <c r="E75" s="135"/>
      <c r="F75" s="135"/>
      <c r="G75" s="135"/>
      <c r="H75" s="135"/>
      <c r="I75" s="135"/>
      <c r="J75" s="135"/>
      <c r="K75" s="136"/>
    </row>
  </sheetData>
  <sheetProtection algorithmName="SHA-512" hashValue="FvpmSFfEqYy8UFcoSCSK5D5C8Vb9yHjhy2NFGYMCM6pR8nbUIFqdCNauXvzLY0ZTgQoRqrbBJkTNf6olC/r90Q==" saltValue="q1sFKV4CqC5LuxK3avsSRA==" spinCount="100000" sheet="1" objects="1"/>
  <protectedRanges>
    <protectedRange sqref="I$1:J$1048576" name="区域1"/>
  </protectedRanges>
  <mergeCells count="249">
    <mergeCell ref="A1:K1"/>
    <mergeCell ref="A2:K2"/>
    <mergeCell ref="A3:K3"/>
    <mergeCell ref="A36:G36"/>
    <mergeCell ref="A37:K37"/>
    <mergeCell ref="A74:G74"/>
    <mergeCell ref="A75:K75"/>
    <mergeCell ref="A6:A8"/>
    <mergeCell ref="A9:A11"/>
    <mergeCell ref="A12:A14"/>
    <mergeCell ref="A15:A17"/>
    <mergeCell ref="A18:A20"/>
    <mergeCell ref="A21:A23"/>
    <mergeCell ref="A24:A26"/>
    <mergeCell ref="A27:A29"/>
    <mergeCell ref="A30:A32"/>
    <mergeCell ref="A33:A35"/>
    <mergeCell ref="A38:A40"/>
    <mergeCell ref="A41:A43"/>
    <mergeCell ref="A44:A46"/>
    <mergeCell ref="A47:A49"/>
    <mergeCell ref="A50:A52"/>
    <mergeCell ref="A53:A55"/>
    <mergeCell ref="A56:A58"/>
    <mergeCell ref="A59:A61"/>
    <mergeCell ref="A62:A64"/>
    <mergeCell ref="A65:A67"/>
    <mergeCell ref="A68:A70"/>
    <mergeCell ref="A71:A73"/>
    <mergeCell ref="B6:B8"/>
    <mergeCell ref="B9:B11"/>
    <mergeCell ref="B12:B14"/>
    <mergeCell ref="B15:B17"/>
    <mergeCell ref="B18:B20"/>
    <mergeCell ref="B21:B23"/>
    <mergeCell ref="B24:B26"/>
    <mergeCell ref="B27:B29"/>
    <mergeCell ref="B30:B32"/>
    <mergeCell ref="B33:B35"/>
    <mergeCell ref="B38:B40"/>
    <mergeCell ref="B41:B43"/>
    <mergeCell ref="B44:B46"/>
    <mergeCell ref="B47:B49"/>
    <mergeCell ref="B50:B52"/>
    <mergeCell ref="B53:B55"/>
    <mergeCell ref="B56:B58"/>
    <mergeCell ref="B59:B61"/>
    <mergeCell ref="B62:B64"/>
    <mergeCell ref="B65:B67"/>
    <mergeCell ref="B68:B70"/>
    <mergeCell ref="B71:B73"/>
    <mergeCell ref="C6:C8"/>
    <mergeCell ref="C9:C11"/>
    <mergeCell ref="C12:C14"/>
    <mergeCell ref="C15:C17"/>
    <mergeCell ref="C18:C20"/>
    <mergeCell ref="C21:C23"/>
    <mergeCell ref="C24:C26"/>
    <mergeCell ref="C27:C29"/>
    <mergeCell ref="C30:C32"/>
    <mergeCell ref="C33:C35"/>
    <mergeCell ref="C38:C40"/>
    <mergeCell ref="C41:C43"/>
    <mergeCell ref="C44:C46"/>
    <mergeCell ref="C47:C49"/>
    <mergeCell ref="C50:C52"/>
    <mergeCell ref="C53:C55"/>
    <mergeCell ref="C56:C58"/>
    <mergeCell ref="C59:C61"/>
    <mergeCell ref="C62:C64"/>
    <mergeCell ref="C65:C67"/>
    <mergeCell ref="C68:C70"/>
    <mergeCell ref="C71:C73"/>
    <mergeCell ref="D6:D8"/>
    <mergeCell ref="D9:D11"/>
    <mergeCell ref="D12:D14"/>
    <mergeCell ref="D15:D17"/>
    <mergeCell ref="D18:D20"/>
    <mergeCell ref="D21:D23"/>
    <mergeCell ref="D24:D26"/>
    <mergeCell ref="D27:D29"/>
    <mergeCell ref="D30:D32"/>
    <mergeCell ref="D33:D35"/>
    <mergeCell ref="D38:D40"/>
    <mergeCell ref="D41:D43"/>
    <mergeCell ref="D44:D46"/>
    <mergeCell ref="D47:D49"/>
    <mergeCell ref="D50:D52"/>
    <mergeCell ref="D53:D55"/>
    <mergeCell ref="D56:D58"/>
    <mergeCell ref="D59:D61"/>
    <mergeCell ref="D62:D64"/>
    <mergeCell ref="D65:D67"/>
    <mergeCell ref="D68:D70"/>
    <mergeCell ref="D71:D73"/>
    <mergeCell ref="E6:E8"/>
    <mergeCell ref="E9:E11"/>
    <mergeCell ref="E12:E14"/>
    <mergeCell ref="E15:E17"/>
    <mergeCell ref="E18:E20"/>
    <mergeCell ref="E21:E23"/>
    <mergeCell ref="E24:E26"/>
    <mergeCell ref="E27:E29"/>
    <mergeCell ref="E30:E32"/>
    <mergeCell ref="E33:E35"/>
    <mergeCell ref="E38:E40"/>
    <mergeCell ref="E41:E43"/>
    <mergeCell ref="E44:E46"/>
    <mergeCell ref="E47:E49"/>
    <mergeCell ref="E50:E52"/>
    <mergeCell ref="E53:E55"/>
    <mergeCell ref="E56:E58"/>
    <mergeCell ref="E59:E61"/>
    <mergeCell ref="E62:E64"/>
    <mergeCell ref="E65:E67"/>
    <mergeCell ref="E68:E70"/>
    <mergeCell ref="E71:E73"/>
    <mergeCell ref="F7:F8"/>
    <mergeCell ref="F10:F11"/>
    <mergeCell ref="F13:F14"/>
    <mergeCell ref="F16:F17"/>
    <mergeCell ref="F19:F20"/>
    <mergeCell ref="F22:F23"/>
    <mergeCell ref="F25:F26"/>
    <mergeCell ref="F28:F29"/>
    <mergeCell ref="F31:F32"/>
    <mergeCell ref="F34:F35"/>
    <mergeCell ref="F39:F40"/>
    <mergeCell ref="F42:F43"/>
    <mergeCell ref="F45:F46"/>
    <mergeCell ref="F48:F49"/>
    <mergeCell ref="F51:F52"/>
    <mergeCell ref="F54:F55"/>
    <mergeCell ref="F57:F58"/>
    <mergeCell ref="F60:F61"/>
    <mergeCell ref="F63:F64"/>
    <mergeCell ref="F66:F67"/>
    <mergeCell ref="F69:F70"/>
    <mergeCell ref="F72:F73"/>
    <mergeCell ref="G6:G8"/>
    <mergeCell ref="G9:G11"/>
    <mergeCell ref="G12:G14"/>
    <mergeCell ref="G15:G17"/>
    <mergeCell ref="G18:G20"/>
    <mergeCell ref="G21:G23"/>
    <mergeCell ref="G24:G26"/>
    <mergeCell ref="G27:G29"/>
    <mergeCell ref="G30:G32"/>
    <mergeCell ref="G33:G35"/>
    <mergeCell ref="G38:G40"/>
    <mergeCell ref="G41:G43"/>
    <mergeCell ref="G44:G46"/>
    <mergeCell ref="G47:G49"/>
    <mergeCell ref="G50:G52"/>
    <mergeCell ref="G53:G55"/>
    <mergeCell ref="G56:G58"/>
    <mergeCell ref="G59:G61"/>
    <mergeCell ref="G62:G64"/>
    <mergeCell ref="G65:G67"/>
    <mergeCell ref="G68:G70"/>
    <mergeCell ref="G71:G73"/>
    <mergeCell ref="H6:H8"/>
    <mergeCell ref="H9:H11"/>
    <mergeCell ref="H12:H14"/>
    <mergeCell ref="H15:H17"/>
    <mergeCell ref="H18:H20"/>
    <mergeCell ref="H21:H23"/>
    <mergeCell ref="H24:H26"/>
    <mergeCell ref="H27:H29"/>
    <mergeCell ref="H30:H32"/>
    <mergeCell ref="H33:H35"/>
    <mergeCell ref="H38:H40"/>
    <mergeCell ref="H41:H43"/>
    <mergeCell ref="H44:H46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I6:I8"/>
    <mergeCell ref="I9:I11"/>
    <mergeCell ref="I12:I14"/>
    <mergeCell ref="I15:I17"/>
    <mergeCell ref="I18:I20"/>
    <mergeCell ref="I21:I23"/>
    <mergeCell ref="I24:I26"/>
    <mergeCell ref="I27:I29"/>
    <mergeCell ref="I30:I32"/>
    <mergeCell ref="I33:I35"/>
    <mergeCell ref="I38:I40"/>
    <mergeCell ref="I41:I43"/>
    <mergeCell ref="I44:I46"/>
    <mergeCell ref="I47:I49"/>
    <mergeCell ref="I50:I52"/>
    <mergeCell ref="I53:I55"/>
    <mergeCell ref="I56:I58"/>
    <mergeCell ref="I59:I61"/>
    <mergeCell ref="I62:I64"/>
    <mergeCell ref="I65:I67"/>
    <mergeCell ref="I68:I70"/>
    <mergeCell ref="I71:I73"/>
    <mergeCell ref="J6:J8"/>
    <mergeCell ref="J9:J11"/>
    <mergeCell ref="J12:J14"/>
    <mergeCell ref="J15:J17"/>
    <mergeCell ref="J18:J20"/>
    <mergeCell ref="J21:J23"/>
    <mergeCell ref="J24:J26"/>
    <mergeCell ref="J27:J29"/>
    <mergeCell ref="J30:J32"/>
    <mergeCell ref="J33:J35"/>
    <mergeCell ref="J38:J40"/>
    <mergeCell ref="J41:J43"/>
    <mergeCell ref="J44:J46"/>
    <mergeCell ref="J47:J49"/>
    <mergeCell ref="J50:J52"/>
    <mergeCell ref="J53:J55"/>
    <mergeCell ref="J56:J58"/>
    <mergeCell ref="J59:J61"/>
    <mergeCell ref="J62:J64"/>
    <mergeCell ref="J65:J67"/>
    <mergeCell ref="J68:J70"/>
    <mergeCell ref="J71:J73"/>
    <mergeCell ref="K6:K8"/>
    <mergeCell ref="K9:K11"/>
    <mergeCell ref="K12:K14"/>
    <mergeCell ref="K15:K17"/>
    <mergeCell ref="K18:K20"/>
    <mergeCell ref="K21:K23"/>
    <mergeCell ref="K24:K26"/>
    <mergeCell ref="K27:K29"/>
    <mergeCell ref="K30:K32"/>
    <mergeCell ref="K33:K35"/>
    <mergeCell ref="K38:K40"/>
    <mergeCell ref="K41:K43"/>
    <mergeCell ref="K44:K46"/>
    <mergeCell ref="K47:K49"/>
    <mergeCell ref="K50:K52"/>
    <mergeCell ref="K53:K55"/>
    <mergeCell ref="K56:K58"/>
    <mergeCell ref="K59:K61"/>
    <mergeCell ref="K62:K64"/>
    <mergeCell ref="K65:K67"/>
    <mergeCell ref="K68:K70"/>
    <mergeCell ref="K71:K73"/>
  </mergeCells>
  <printOptions horizontalCentered="1"/>
  <pageMargins left="0.118055555555556" right="0.118055555555556" top="0.590277777777778" bottom="0.708333333333333" header="0.389583333333333" footer="0.389583333333333"/>
  <pageSetup paperSize="9" scale="40" orientation="portrait" horizontalDpi="600"/>
  <headerFooter>
    <oddFooter>&amp;L&amp;G</oddFooter>
  </headerFooter>
  <rowBreaks count="3" manualBreakCount="3">
    <brk id="36" max="10" man="1"/>
    <brk id="75" max="10" man="1"/>
    <brk id="78" max="16383" man="1"/>
  </rowBreaks>
  <drawing r:id="rId1"/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23"/>
  <sheetViews>
    <sheetView view="pageBreakPreview" zoomScale="68" zoomScaleNormal="70" topLeftCell="A9" workbookViewId="0">
      <selection activeCell="I14" sqref="I14:I16"/>
    </sheetView>
  </sheetViews>
  <sheetFormatPr defaultColWidth="8.66666666666667" defaultRowHeight="12"/>
  <cols>
    <col min="1" max="1" width="9.83333333333333" style="49" customWidth="1"/>
    <col min="2" max="2" width="7.66666666666667" style="49" customWidth="1"/>
    <col min="3" max="3" width="12.0166666666667" style="49" customWidth="1"/>
    <col min="4" max="4" width="23.925" style="82" customWidth="1"/>
    <col min="5" max="5" width="9.28333333333333" style="49" customWidth="1"/>
    <col min="6" max="6" width="20.1166666666667" style="49" customWidth="1"/>
    <col min="7" max="7" width="7.85833333333333" style="82" customWidth="1"/>
    <col min="8" max="8" width="9.525" style="82" customWidth="1"/>
    <col min="9" max="9" width="10.3583333333333" style="82" customWidth="1"/>
    <col min="10" max="10" width="13.2166666666667" style="82" customWidth="1"/>
    <col min="11" max="11" width="24.4083333333333" style="82" customWidth="1"/>
    <col min="12" max="29" width="9" style="82" customWidth="1"/>
    <col min="30" max="16384" width="8.66666666666667" style="82"/>
  </cols>
  <sheetData>
    <row r="1" ht="70" customHeight="1" spans="1:11">
      <c r="A1" s="10" t="s">
        <v>128</v>
      </c>
      <c r="B1" s="10"/>
      <c r="C1" s="10"/>
      <c r="D1" s="10"/>
      <c r="E1" s="10"/>
      <c r="F1" s="10"/>
      <c r="G1" s="10"/>
      <c r="H1" s="10"/>
      <c r="I1" s="10"/>
      <c r="J1" s="10"/>
      <c r="K1" s="10"/>
    </row>
    <row r="2" s="78" customFormat="1" ht="27" customHeight="1" spans="1:256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  <c r="AQ2" s="108"/>
      <c r="AR2" s="108"/>
      <c r="AS2" s="108"/>
      <c r="AT2" s="108"/>
      <c r="AU2" s="108"/>
      <c r="AV2" s="108"/>
      <c r="AW2" s="108"/>
      <c r="AX2" s="108"/>
      <c r="AY2" s="108"/>
      <c r="AZ2" s="108"/>
      <c r="BA2" s="108"/>
      <c r="BB2" s="108"/>
      <c r="BC2" s="108"/>
      <c r="BD2" s="108"/>
      <c r="BE2" s="108"/>
      <c r="BF2" s="108"/>
      <c r="BG2" s="108"/>
      <c r="BH2" s="108"/>
      <c r="BI2" s="108"/>
      <c r="BJ2" s="108"/>
      <c r="BK2" s="108"/>
      <c r="BL2" s="108"/>
      <c r="BM2" s="108"/>
      <c r="BN2" s="108"/>
      <c r="BO2" s="108"/>
      <c r="BP2" s="108"/>
      <c r="BQ2" s="108"/>
      <c r="BR2" s="108"/>
      <c r="BS2" s="108"/>
      <c r="BT2" s="108"/>
      <c r="BU2" s="108"/>
      <c r="BV2" s="108"/>
      <c r="BW2" s="108"/>
      <c r="BX2" s="108"/>
      <c r="BY2" s="108"/>
      <c r="BZ2" s="108"/>
      <c r="CA2" s="108"/>
      <c r="CB2" s="108"/>
      <c r="CC2" s="108"/>
      <c r="CD2" s="108"/>
      <c r="CE2" s="108"/>
      <c r="CF2" s="108"/>
      <c r="CG2" s="108"/>
      <c r="CH2" s="108"/>
      <c r="CI2" s="108"/>
      <c r="CJ2" s="108"/>
      <c r="CK2" s="108"/>
      <c r="CL2" s="108"/>
      <c r="CM2" s="108"/>
      <c r="CN2" s="108"/>
      <c r="CO2" s="108"/>
      <c r="CP2" s="108"/>
      <c r="CQ2" s="108"/>
      <c r="CR2" s="108"/>
      <c r="CS2" s="108"/>
      <c r="CT2" s="108"/>
      <c r="CU2" s="108"/>
      <c r="CV2" s="108"/>
      <c r="CW2" s="108"/>
      <c r="CX2" s="108"/>
      <c r="CY2" s="108"/>
      <c r="CZ2" s="108"/>
      <c r="DA2" s="108"/>
      <c r="DB2" s="108"/>
      <c r="DC2" s="108"/>
      <c r="DD2" s="108"/>
      <c r="DE2" s="108"/>
      <c r="DF2" s="108"/>
      <c r="DG2" s="108"/>
      <c r="DH2" s="108"/>
      <c r="DI2" s="108"/>
      <c r="DJ2" s="108"/>
      <c r="DK2" s="108"/>
      <c r="DL2" s="108"/>
      <c r="DM2" s="108"/>
      <c r="DN2" s="108"/>
      <c r="DO2" s="108"/>
      <c r="DP2" s="108"/>
      <c r="DQ2" s="108"/>
      <c r="DR2" s="108"/>
      <c r="DS2" s="108"/>
      <c r="DT2" s="108"/>
      <c r="DU2" s="108"/>
      <c r="DV2" s="108"/>
      <c r="DW2" s="108"/>
      <c r="DX2" s="108"/>
      <c r="DY2" s="108"/>
      <c r="DZ2" s="108"/>
      <c r="EA2" s="108"/>
      <c r="EB2" s="108"/>
      <c r="EC2" s="108"/>
      <c r="ED2" s="108"/>
      <c r="EE2" s="108"/>
      <c r="EF2" s="108"/>
      <c r="EG2" s="108"/>
      <c r="EH2" s="108"/>
      <c r="EI2" s="108"/>
      <c r="EJ2" s="108"/>
      <c r="EK2" s="108"/>
      <c r="EL2" s="108"/>
      <c r="EM2" s="108"/>
      <c r="EN2" s="108"/>
      <c r="EO2" s="108"/>
      <c r="EP2" s="108"/>
      <c r="EQ2" s="108"/>
      <c r="ER2" s="108"/>
      <c r="ES2" s="108"/>
      <c r="ET2" s="108"/>
      <c r="EU2" s="108"/>
      <c r="EV2" s="108"/>
      <c r="EW2" s="108"/>
      <c r="EX2" s="108"/>
      <c r="EY2" s="108"/>
      <c r="EZ2" s="108"/>
      <c r="FA2" s="108"/>
      <c r="FB2" s="108"/>
      <c r="FC2" s="108"/>
      <c r="FD2" s="108"/>
      <c r="FE2" s="108"/>
      <c r="FF2" s="108"/>
      <c r="FG2" s="108"/>
      <c r="FH2" s="108"/>
      <c r="FI2" s="108"/>
      <c r="FJ2" s="108"/>
      <c r="FK2" s="108"/>
      <c r="FL2" s="108"/>
      <c r="FM2" s="108"/>
      <c r="FN2" s="108"/>
      <c r="FO2" s="108"/>
      <c r="FP2" s="108"/>
      <c r="FQ2" s="108"/>
      <c r="FR2" s="108"/>
      <c r="FS2" s="108"/>
      <c r="FT2" s="108"/>
      <c r="FU2" s="108"/>
      <c r="FV2" s="108"/>
      <c r="FW2" s="108"/>
      <c r="FX2" s="108"/>
      <c r="FY2" s="108"/>
      <c r="FZ2" s="108"/>
      <c r="GA2" s="108"/>
      <c r="GB2" s="108"/>
      <c r="GC2" s="108"/>
      <c r="GD2" s="108"/>
      <c r="GE2" s="108"/>
      <c r="GF2" s="108"/>
      <c r="GG2" s="108"/>
      <c r="GH2" s="108"/>
      <c r="GI2" s="108"/>
      <c r="GJ2" s="108"/>
      <c r="GK2" s="108"/>
      <c r="GL2" s="108"/>
      <c r="GM2" s="108"/>
      <c r="GN2" s="108"/>
      <c r="GO2" s="108"/>
      <c r="GP2" s="108"/>
      <c r="GQ2" s="108"/>
      <c r="GR2" s="108"/>
      <c r="GS2" s="108"/>
      <c r="GT2" s="108"/>
      <c r="GU2" s="108"/>
      <c r="GV2" s="108"/>
      <c r="GW2" s="108"/>
      <c r="GX2" s="108"/>
      <c r="GY2" s="108"/>
      <c r="GZ2" s="108"/>
      <c r="HA2" s="108"/>
      <c r="HB2" s="108"/>
      <c r="HC2" s="108"/>
      <c r="HD2" s="108"/>
      <c r="HE2" s="108"/>
      <c r="HF2" s="108"/>
      <c r="HG2" s="108"/>
      <c r="HH2" s="108"/>
      <c r="HI2" s="108"/>
      <c r="HJ2" s="108"/>
      <c r="HK2" s="108"/>
      <c r="HL2" s="108"/>
      <c r="HM2" s="108"/>
      <c r="HN2" s="108"/>
      <c r="HO2" s="108"/>
      <c r="HP2" s="108"/>
      <c r="HQ2" s="108"/>
      <c r="HR2" s="108"/>
      <c r="HS2" s="108"/>
      <c r="HT2" s="108"/>
      <c r="HU2" s="108"/>
      <c r="HV2" s="108"/>
      <c r="HW2" s="108"/>
      <c r="HX2" s="108"/>
      <c r="HY2" s="108"/>
      <c r="HZ2" s="108"/>
      <c r="IA2" s="108"/>
      <c r="IB2" s="108"/>
      <c r="IC2" s="108"/>
      <c r="ID2" s="108"/>
      <c r="IE2" s="108"/>
      <c r="IF2" s="108"/>
      <c r="IG2" s="108"/>
      <c r="IH2" s="108"/>
      <c r="II2" s="108"/>
      <c r="IJ2" s="108"/>
      <c r="IK2" s="108"/>
      <c r="IL2" s="108"/>
      <c r="IM2" s="108"/>
      <c r="IN2" s="108"/>
      <c r="IO2" s="108"/>
      <c r="IP2" s="108"/>
      <c r="IQ2" s="108"/>
      <c r="IR2" s="108"/>
      <c r="IS2" s="108"/>
      <c r="IT2" s="108"/>
      <c r="IU2" s="108"/>
      <c r="IV2" s="77"/>
    </row>
    <row r="3" s="78" customFormat="1" ht="50" customHeight="1" spans="1:256">
      <c r="A3" s="52" t="s">
        <v>23</v>
      </c>
      <c r="B3" s="53"/>
      <c r="C3" s="53"/>
      <c r="D3" s="53"/>
      <c r="E3" s="53"/>
      <c r="F3" s="53"/>
      <c r="G3" s="53"/>
      <c r="H3" s="53"/>
      <c r="I3" s="53"/>
      <c r="J3" s="53"/>
      <c r="K3" s="69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  <c r="AN3" s="108"/>
      <c r="AO3" s="108"/>
      <c r="AP3" s="108"/>
      <c r="AQ3" s="108"/>
      <c r="AR3" s="108"/>
      <c r="AS3" s="108"/>
      <c r="AT3" s="108"/>
      <c r="AU3" s="108"/>
      <c r="AV3" s="108"/>
      <c r="AW3" s="108"/>
      <c r="AX3" s="108"/>
      <c r="AY3" s="108"/>
      <c r="AZ3" s="108"/>
      <c r="BA3" s="108"/>
      <c r="BB3" s="108"/>
      <c r="BC3" s="108"/>
      <c r="BD3" s="108"/>
      <c r="BE3" s="108"/>
      <c r="BF3" s="108"/>
      <c r="BG3" s="108"/>
      <c r="BH3" s="108"/>
      <c r="BI3" s="108"/>
      <c r="BJ3" s="108"/>
      <c r="BK3" s="108"/>
      <c r="BL3" s="108"/>
      <c r="BM3" s="108"/>
      <c r="BN3" s="108"/>
      <c r="BO3" s="108"/>
      <c r="BP3" s="108"/>
      <c r="BQ3" s="108"/>
      <c r="BR3" s="108"/>
      <c r="BS3" s="108"/>
      <c r="BT3" s="108"/>
      <c r="BU3" s="108"/>
      <c r="BV3" s="108"/>
      <c r="BW3" s="108"/>
      <c r="BX3" s="108"/>
      <c r="BY3" s="108"/>
      <c r="BZ3" s="108"/>
      <c r="CA3" s="108"/>
      <c r="CB3" s="108"/>
      <c r="CC3" s="108"/>
      <c r="CD3" s="108"/>
      <c r="CE3" s="108"/>
      <c r="CF3" s="108"/>
      <c r="CG3" s="108"/>
      <c r="CH3" s="108"/>
      <c r="CI3" s="108"/>
      <c r="CJ3" s="108"/>
      <c r="CK3" s="108"/>
      <c r="CL3" s="108"/>
      <c r="CM3" s="108"/>
      <c r="CN3" s="108"/>
      <c r="CO3" s="108"/>
      <c r="CP3" s="108"/>
      <c r="CQ3" s="108"/>
      <c r="CR3" s="108"/>
      <c r="CS3" s="108"/>
      <c r="CT3" s="108"/>
      <c r="CU3" s="108"/>
      <c r="CV3" s="108"/>
      <c r="CW3" s="108"/>
      <c r="CX3" s="108"/>
      <c r="CY3" s="108"/>
      <c r="CZ3" s="108"/>
      <c r="DA3" s="108"/>
      <c r="DB3" s="108"/>
      <c r="DC3" s="108"/>
      <c r="DD3" s="108"/>
      <c r="DE3" s="108"/>
      <c r="DF3" s="108"/>
      <c r="DG3" s="108"/>
      <c r="DH3" s="108"/>
      <c r="DI3" s="108"/>
      <c r="DJ3" s="108"/>
      <c r="DK3" s="108"/>
      <c r="DL3" s="108"/>
      <c r="DM3" s="108"/>
      <c r="DN3" s="108"/>
      <c r="DO3" s="108"/>
      <c r="DP3" s="108"/>
      <c r="DQ3" s="108"/>
      <c r="DR3" s="108"/>
      <c r="DS3" s="108"/>
      <c r="DT3" s="108"/>
      <c r="DU3" s="108"/>
      <c r="DV3" s="108"/>
      <c r="DW3" s="108"/>
      <c r="DX3" s="108"/>
      <c r="DY3" s="108"/>
      <c r="DZ3" s="108"/>
      <c r="EA3" s="108"/>
      <c r="EB3" s="108"/>
      <c r="EC3" s="108"/>
      <c r="ED3" s="108"/>
      <c r="EE3" s="108"/>
      <c r="EF3" s="108"/>
      <c r="EG3" s="108"/>
      <c r="EH3" s="108"/>
      <c r="EI3" s="108"/>
      <c r="EJ3" s="108"/>
      <c r="EK3" s="108"/>
      <c r="EL3" s="108"/>
      <c r="EM3" s="108"/>
      <c r="EN3" s="108"/>
      <c r="EO3" s="108"/>
      <c r="EP3" s="108"/>
      <c r="EQ3" s="108"/>
      <c r="ER3" s="108"/>
      <c r="ES3" s="108"/>
      <c r="ET3" s="108"/>
      <c r="EU3" s="108"/>
      <c r="EV3" s="108"/>
      <c r="EW3" s="108"/>
      <c r="EX3" s="108"/>
      <c r="EY3" s="108"/>
      <c r="EZ3" s="108"/>
      <c r="FA3" s="108"/>
      <c r="FB3" s="108"/>
      <c r="FC3" s="108"/>
      <c r="FD3" s="108"/>
      <c r="FE3" s="108"/>
      <c r="FF3" s="108"/>
      <c r="FG3" s="108"/>
      <c r="FH3" s="108"/>
      <c r="FI3" s="108"/>
      <c r="FJ3" s="108"/>
      <c r="FK3" s="108"/>
      <c r="FL3" s="108"/>
      <c r="FM3" s="108"/>
      <c r="FN3" s="108"/>
      <c r="FO3" s="108"/>
      <c r="FP3" s="108"/>
      <c r="FQ3" s="108"/>
      <c r="FR3" s="108"/>
      <c r="FS3" s="108"/>
      <c r="FT3" s="108"/>
      <c r="FU3" s="108"/>
      <c r="FV3" s="108"/>
      <c r="FW3" s="108"/>
      <c r="FX3" s="108"/>
      <c r="FY3" s="108"/>
      <c r="FZ3" s="108"/>
      <c r="GA3" s="108"/>
      <c r="GB3" s="108"/>
      <c r="GC3" s="108"/>
      <c r="GD3" s="108"/>
      <c r="GE3" s="108"/>
      <c r="GF3" s="108"/>
      <c r="GG3" s="108"/>
      <c r="GH3" s="108"/>
      <c r="GI3" s="108"/>
      <c r="GJ3" s="108"/>
      <c r="GK3" s="108"/>
      <c r="GL3" s="108"/>
      <c r="GM3" s="108"/>
      <c r="GN3" s="108"/>
      <c r="GO3" s="108"/>
      <c r="GP3" s="108"/>
      <c r="GQ3" s="108"/>
      <c r="GR3" s="108"/>
      <c r="GS3" s="108"/>
      <c r="GT3" s="108"/>
      <c r="GU3" s="108"/>
      <c r="GV3" s="108"/>
      <c r="GW3" s="108"/>
      <c r="GX3" s="108"/>
      <c r="GY3" s="108"/>
      <c r="GZ3" s="108"/>
      <c r="HA3" s="108"/>
      <c r="HB3" s="108"/>
      <c r="HC3" s="108"/>
      <c r="HD3" s="108"/>
      <c r="HE3" s="108"/>
      <c r="HF3" s="108"/>
      <c r="HG3" s="108"/>
      <c r="HH3" s="108"/>
      <c r="HI3" s="108"/>
      <c r="HJ3" s="108"/>
      <c r="HK3" s="108"/>
      <c r="HL3" s="108"/>
      <c r="HM3" s="108"/>
      <c r="HN3" s="108"/>
      <c r="HO3" s="108"/>
      <c r="HP3" s="108"/>
      <c r="HQ3" s="108"/>
      <c r="HR3" s="108"/>
      <c r="HS3" s="108"/>
      <c r="HT3" s="108"/>
      <c r="HU3" s="108"/>
      <c r="HV3" s="108"/>
      <c r="HW3" s="108"/>
      <c r="HX3" s="108"/>
      <c r="HY3" s="108"/>
      <c r="HZ3" s="108"/>
      <c r="IA3" s="108"/>
      <c r="IB3" s="108"/>
      <c r="IC3" s="108"/>
      <c r="ID3" s="108"/>
      <c r="IE3" s="108"/>
      <c r="IF3" s="108"/>
      <c r="IG3" s="108"/>
      <c r="IH3" s="108"/>
      <c r="II3" s="108"/>
      <c r="IJ3" s="108"/>
      <c r="IK3" s="108"/>
      <c r="IL3" s="108"/>
      <c r="IM3" s="108"/>
      <c r="IN3" s="108"/>
      <c r="IO3" s="108"/>
      <c r="IP3" s="108"/>
      <c r="IQ3" s="108"/>
      <c r="IR3" s="108"/>
      <c r="IS3" s="108"/>
      <c r="IT3" s="108"/>
      <c r="IU3" s="108"/>
      <c r="IV3" s="77"/>
    </row>
    <row r="4" s="79" customFormat="1" ht="25" customHeight="1" spans="1:11">
      <c r="A4" s="11" t="s">
        <v>1</v>
      </c>
      <c r="B4" s="11" t="s">
        <v>24</v>
      </c>
      <c r="C4" s="11" t="s">
        <v>25</v>
      </c>
      <c r="D4" s="11" t="s">
        <v>26</v>
      </c>
      <c r="E4" s="11" t="s">
        <v>27</v>
      </c>
      <c r="F4" s="11" t="s">
        <v>28</v>
      </c>
      <c r="G4" s="11" t="s">
        <v>29</v>
      </c>
      <c r="H4" s="11" t="s">
        <v>30</v>
      </c>
      <c r="I4" s="32" t="s">
        <v>31</v>
      </c>
      <c r="J4" s="32" t="s">
        <v>4</v>
      </c>
      <c r="K4" s="33" t="s">
        <v>5</v>
      </c>
    </row>
    <row r="5" s="80" customFormat="1" ht="25" customHeight="1" spans="1:139">
      <c r="A5" s="55" t="s">
        <v>6</v>
      </c>
      <c r="B5" s="55" t="s">
        <v>32</v>
      </c>
      <c r="C5" s="55" t="s">
        <v>32</v>
      </c>
      <c r="D5" s="55" t="s">
        <v>33</v>
      </c>
      <c r="E5" s="55" t="s">
        <v>34</v>
      </c>
      <c r="F5" s="55" t="s">
        <v>35</v>
      </c>
      <c r="G5" s="55" t="s">
        <v>36</v>
      </c>
      <c r="H5" s="55" t="s">
        <v>8</v>
      </c>
      <c r="I5" s="34" t="s">
        <v>37</v>
      </c>
      <c r="J5" s="34" t="s">
        <v>9</v>
      </c>
      <c r="K5" s="55" t="s">
        <v>10</v>
      </c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X5" s="109"/>
      <c r="AY5" s="109"/>
      <c r="AZ5" s="109"/>
      <c r="BA5" s="109"/>
      <c r="BB5" s="109"/>
      <c r="BC5" s="109"/>
      <c r="BD5" s="109"/>
      <c r="BE5" s="109"/>
      <c r="BF5" s="109"/>
      <c r="BG5" s="109"/>
      <c r="BH5" s="109"/>
      <c r="BI5" s="109"/>
      <c r="BJ5" s="109"/>
      <c r="BK5" s="109"/>
      <c r="BL5" s="109"/>
      <c r="BM5" s="109"/>
      <c r="BN5" s="109"/>
      <c r="BO5" s="109"/>
      <c r="BP5" s="109"/>
      <c r="BQ5" s="109"/>
      <c r="BR5" s="109"/>
      <c r="BS5" s="109"/>
      <c r="BT5" s="109"/>
      <c r="BU5" s="109"/>
      <c r="BV5" s="109"/>
      <c r="BW5" s="109"/>
      <c r="BX5" s="109"/>
      <c r="BY5" s="109"/>
      <c r="BZ5" s="109"/>
      <c r="CA5" s="109"/>
      <c r="CB5" s="109"/>
      <c r="CC5" s="109"/>
      <c r="CD5" s="109"/>
      <c r="CE5" s="109"/>
      <c r="CF5" s="109"/>
      <c r="CG5" s="109"/>
      <c r="CH5" s="109"/>
      <c r="CI5" s="109"/>
      <c r="CJ5" s="109"/>
      <c r="CK5" s="109"/>
      <c r="CL5" s="109"/>
      <c r="CM5" s="109"/>
      <c r="CN5" s="109"/>
      <c r="CO5" s="109"/>
      <c r="CP5" s="109"/>
      <c r="CQ5" s="109"/>
      <c r="CR5" s="109"/>
      <c r="CS5" s="109"/>
      <c r="CT5" s="109"/>
      <c r="CU5" s="109"/>
      <c r="CV5" s="109"/>
      <c r="CW5" s="109"/>
      <c r="CX5" s="109"/>
      <c r="CY5" s="109"/>
      <c r="CZ5" s="109"/>
      <c r="DA5" s="109"/>
      <c r="DB5" s="109"/>
      <c r="DC5" s="109"/>
      <c r="DD5" s="109"/>
      <c r="DE5" s="109"/>
      <c r="DF5" s="109"/>
      <c r="DG5" s="109"/>
      <c r="DH5" s="109"/>
      <c r="DI5" s="109"/>
      <c r="DJ5" s="109"/>
      <c r="DK5" s="109"/>
      <c r="DL5" s="109"/>
      <c r="DM5" s="109"/>
      <c r="DN5" s="109"/>
      <c r="DO5" s="109"/>
      <c r="DP5" s="109"/>
      <c r="DQ5" s="109"/>
      <c r="DR5" s="109"/>
      <c r="DS5" s="109"/>
      <c r="DT5" s="109"/>
      <c r="DU5" s="109"/>
      <c r="DV5" s="109"/>
      <c r="DW5" s="109"/>
      <c r="DX5" s="109"/>
      <c r="DY5" s="109"/>
      <c r="DZ5" s="109"/>
      <c r="EA5" s="109"/>
      <c r="EB5" s="109"/>
      <c r="EC5" s="109"/>
      <c r="ED5" s="109"/>
      <c r="EE5" s="109"/>
      <c r="EF5" s="109"/>
      <c r="EG5" s="109"/>
      <c r="EH5" s="109"/>
      <c r="EI5" s="109"/>
    </row>
    <row r="6" s="81" customFormat="1" ht="50" customHeight="1" spans="1:11">
      <c r="A6" s="83" t="s">
        <v>129</v>
      </c>
      <c r="B6" s="15" t="s">
        <v>130</v>
      </c>
      <c r="C6" s="15" t="s">
        <v>55</v>
      </c>
      <c r="D6" s="84"/>
      <c r="E6" s="85" t="s">
        <v>131</v>
      </c>
      <c r="F6" s="86" t="s">
        <v>132</v>
      </c>
      <c r="G6" s="85" t="s">
        <v>43</v>
      </c>
      <c r="H6" s="87">
        <v>9</v>
      </c>
      <c r="I6" s="87"/>
      <c r="J6" s="87"/>
      <c r="K6" s="72" t="s">
        <v>44</v>
      </c>
    </row>
    <row r="7" s="81" customFormat="1" ht="50" customHeight="1" spans="1:11">
      <c r="A7" s="88"/>
      <c r="B7" s="15"/>
      <c r="C7" s="15"/>
      <c r="D7" s="84"/>
      <c r="E7" s="84"/>
      <c r="F7" s="22" t="s">
        <v>133</v>
      </c>
      <c r="G7" s="84"/>
      <c r="H7" s="89"/>
      <c r="I7" s="89"/>
      <c r="J7" s="89"/>
      <c r="K7" s="72"/>
    </row>
    <row r="8" s="81" customFormat="1" ht="50" customHeight="1" spans="1:11">
      <c r="A8" s="90"/>
      <c r="B8" s="15"/>
      <c r="C8" s="15"/>
      <c r="D8" s="84"/>
      <c r="E8" s="84"/>
      <c r="F8" s="24"/>
      <c r="G8" s="84"/>
      <c r="H8" s="91"/>
      <c r="I8" s="91"/>
      <c r="J8" s="91"/>
      <c r="K8" s="72"/>
    </row>
    <row r="9" s="81" customFormat="1" ht="35" customHeight="1" spans="1:29">
      <c r="A9" s="92" t="s">
        <v>16</v>
      </c>
      <c r="B9" s="93"/>
      <c r="C9" s="93"/>
      <c r="D9" s="93"/>
      <c r="E9" s="93"/>
      <c r="F9" s="93"/>
      <c r="G9" s="94"/>
      <c r="H9" s="59">
        <f>SUM(H6)</f>
        <v>9</v>
      </c>
      <c r="I9" s="59"/>
      <c r="J9" s="59">
        <f>SUM(J6)</f>
        <v>0</v>
      </c>
      <c r="K9" s="110"/>
      <c r="L9" s="82"/>
      <c r="M9" s="82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</row>
    <row r="10" s="81" customFormat="1" ht="50" customHeight="1" spans="1:11">
      <c r="A10" s="13" t="s">
        <v>77</v>
      </c>
      <c r="B10" s="14"/>
      <c r="C10" s="14"/>
      <c r="D10" s="14"/>
      <c r="E10" s="14"/>
      <c r="F10" s="14"/>
      <c r="G10" s="14"/>
      <c r="H10" s="14"/>
      <c r="I10" s="14"/>
      <c r="J10" s="14"/>
      <c r="K10" s="76"/>
    </row>
    <row r="11" s="81" customFormat="1" ht="50" customHeight="1" spans="1:11">
      <c r="A11" s="83" t="s">
        <v>134</v>
      </c>
      <c r="B11" s="15" t="s">
        <v>39</v>
      </c>
      <c r="C11" s="15" t="s">
        <v>135</v>
      </c>
      <c r="D11" s="17"/>
      <c r="E11" s="18" t="s">
        <v>136</v>
      </c>
      <c r="F11" s="58" t="s">
        <v>137</v>
      </c>
      <c r="G11" s="18" t="s">
        <v>83</v>
      </c>
      <c r="H11" s="18">
        <v>8</v>
      </c>
      <c r="I11" s="87"/>
      <c r="J11" s="87"/>
      <c r="K11" s="72" t="s">
        <v>44</v>
      </c>
    </row>
    <row r="12" s="81" customFormat="1" ht="50" customHeight="1" spans="1:11">
      <c r="A12" s="88"/>
      <c r="B12" s="15"/>
      <c r="C12" s="15"/>
      <c r="D12" s="17"/>
      <c r="E12" s="17"/>
      <c r="F12" s="95" t="s">
        <v>138</v>
      </c>
      <c r="G12" s="17"/>
      <c r="H12" s="18"/>
      <c r="I12" s="89"/>
      <c r="J12" s="89"/>
      <c r="K12" s="72"/>
    </row>
    <row r="13" s="81" customFormat="1" ht="50" customHeight="1" spans="1:11">
      <c r="A13" s="90"/>
      <c r="B13" s="15"/>
      <c r="C13" s="15"/>
      <c r="D13" s="17"/>
      <c r="E13" s="17"/>
      <c r="F13" s="96"/>
      <c r="G13" s="17"/>
      <c r="H13" s="18"/>
      <c r="I13" s="91"/>
      <c r="J13" s="91"/>
      <c r="K13" s="72"/>
    </row>
    <row r="14" s="81" customFormat="1" ht="50" customHeight="1" spans="1:11">
      <c r="A14" s="83" t="s">
        <v>139</v>
      </c>
      <c r="B14" s="15" t="s">
        <v>39</v>
      </c>
      <c r="C14" s="15" t="s">
        <v>140</v>
      </c>
      <c r="D14" s="17"/>
      <c r="E14" s="18" t="s">
        <v>141</v>
      </c>
      <c r="F14" s="58" t="s">
        <v>142</v>
      </c>
      <c r="G14" s="18" t="s">
        <v>43</v>
      </c>
      <c r="H14" s="18">
        <v>45</v>
      </c>
      <c r="I14" s="87"/>
      <c r="J14" s="87"/>
      <c r="K14" s="72" t="s">
        <v>44</v>
      </c>
    </row>
    <row r="15" s="81" customFormat="1" ht="50" customHeight="1" spans="1:11">
      <c r="A15" s="88"/>
      <c r="B15" s="15"/>
      <c r="C15" s="15"/>
      <c r="D15" s="17"/>
      <c r="E15" s="17"/>
      <c r="F15" s="95" t="s">
        <v>143</v>
      </c>
      <c r="G15" s="17"/>
      <c r="H15" s="18"/>
      <c r="I15" s="89"/>
      <c r="J15" s="89"/>
      <c r="K15" s="72"/>
    </row>
    <row r="16" s="81" customFormat="1" ht="50" customHeight="1" spans="1:11">
      <c r="A16" s="90"/>
      <c r="B16" s="15"/>
      <c r="C16" s="15"/>
      <c r="D16" s="17"/>
      <c r="E16" s="17"/>
      <c r="F16" s="96"/>
      <c r="G16" s="17"/>
      <c r="H16" s="18"/>
      <c r="I16" s="91"/>
      <c r="J16" s="91"/>
      <c r="K16" s="72"/>
    </row>
    <row r="17" ht="35" customHeight="1" spans="1:11">
      <c r="A17" s="97" t="s">
        <v>16</v>
      </c>
      <c r="B17" s="98"/>
      <c r="C17" s="98"/>
      <c r="D17" s="98"/>
      <c r="E17" s="98"/>
      <c r="F17" s="98"/>
      <c r="G17" s="99"/>
      <c r="H17" s="59">
        <f>SUM(H11:H16)</f>
        <v>53</v>
      </c>
      <c r="I17" s="59"/>
      <c r="J17" s="59">
        <f>SUM(J11:J16)</f>
        <v>0</v>
      </c>
      <c r="K17" s="59"/>
    </row>
    <row r="18" ht="35" customHeight="1" spans="1:11">
      <c r="A18" s="59" t="s">
        <v>127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</row>
    <row r="19" spans="1:13">
      <c r="A19" s="100"/>
      <c r="B19" s="100"/>
      <c r="C19" s="100"/>
      <c r="D19" s="101"/>
      <c r="E19" s="101"/>
      <c r="F19" s="101"/>
      <c r="G19" s="101"/>
      <c r="H19" s="101"/>
      <c r="I19" s="101"/>
      <c r="J19" s="101"/>
      <c r="K19" s="107"/>
      <c r="L19" s="107"/>
      <c r="M19" s="107"/>
    </row>
    <row r="20" spans="1:13">
      <c r="A20" s="102"/>
      <c r="B20" s="102"/>
      <c r="C20" s="102"/>
      <c r="D20" s="103"/>
      <c r="E20" s="104"/>
      <c r="F20" s="105"/>
      <c r="G20" s="104"/>
      <c r="H20" s="104"/>
      <c r="I20" s="104"/>
      <c r="J20" s="104"/>
      <c r="K20" s="111"/>
      <c r="L20" s="107"/>
      <c r="M20" s="107"/>
    </row>
    <row r="21" spans="1:13">
      <c r="A21" s="102"/>
      <c r="B21" s="102"/>
      <c r="C21" s="102"/>
      <c r="D21" s="103"/>
      <c r="E21" s="104"/>
      <c r="F21" s="106"/>
      <c r="G21" s="104"/>
      <c r="H21" s="104"/>
      <c r="I21" s="104"/>
      <c r="J21" s="104"/>
      <c r="K21" s="111"/>
      <c r="L21" s="107"/>
      <c r="M21" s="107"/>
    </row>
    <row r="22" spans="1:13">
      <c r="A22" s="102"/>
      <c r="B22" s="102"/>
      <c r="C22" s="102"/>
      <c r="D22" s="103"/>
      <c r="E22" s="104"/>
      <c r="F22" s="106"/>
      <c r="G22" s="104"/>
      <c r="H22" s="104"/>
      <c r="I22" s="104"/>
      <c r="J22" s="104"/>
      <c r="K22" s="111"/>
      <c r="L22" s="107"/>
      <c r="M22" s="107"/>
    </row>
    <row r="23" spans="1:13">
      <c r="A23" s="100"/>
      <c r="B23" s="100"/>
      <c r="C23" s="100"/>
      <c r="D23" s="107"/>
      <c r="E23" s="100"/>
      <c r="F23" s="100"/>
      <c r="G23" s="107"/>
      <c r="H23" s="107"/>
      <c r="I23" s="107"/>
      <c r="J23" s="107"/>
      <c r="K23" s="107"/>
      <c r="L23" s="107"/>
      <c r="M23" s="107"/>
    </row>
  </sheetData>
  <sheetProtection algorithmName="SHA-512" hashValue="4famaj2g140FabBP9WUPOkuI7B4mCZH0ch3YtuJLLwDrS+E4YH1WNp1e4v5E2jf7k+762E16yf29+IwWQTxbgg==" saltValue="ZvfJ/KbD6vFH/oiAh1XhTQ==" spinCount="100000" sheet="1" objects="1"/>
  <protectedRanges>
    <protectedRange sqref="I$1:J$1048576" name="区域1"/>
  </protectedRanges>
  <mergeCells count="50">
    <mergeCell ref="A1:K1"/>
    <mergeCell ref="A2:K2"/>
    <mergeCell ref="A3:K3"/>
    <mergeCell ref="L4:N4"/>
    <mergeCell ref="A9:G9"/>
    <mergeCell ref="A10:K10"/>
    <mergeCell ref="A17:G17"/>
    <mergeCell ref="A18:K18"/>
    <mergeCell ref="A6:A8"/>
    <mergeCell ref="A11:A13"/>
    <mergeCell ref="A14:A16"/>
    <mergeCell ref="A20:A22"/>
    <mergeCell ref="B6:B8"/>
    <mergeCell ref="B11:B13"/>
    <mergeCell ref="B14:B16"/>
    <mergeCell ref="B20:B22"/>
    <mergeCell ref="C6:C8"/>
    <mergeCell ref="C11:C13"/>
    <mergeCell ref="C14:C16"/>
    <mergeCell ref="C20:C22"/>
    <mergeCell ref="D6:D8"/>
    <mergeCell ref="D11:D13"/>
    <mergeCell ref="D14:D16"/>
    <mergeCell ref="D20:D22"/>
    <mergeCell ref="E6:E8"/>
    <mergeCell ref="E11:E13"/>
    <mergeCell ref="E14:E16"/>
    <mergeCell ref="E20:E22"/>
    <mergeCell ref="F7:F8"/>
    <mergeCell ref="F12:F13"/>
    <mergeCell ref="F15:F16"/>
    <mergeCell ref="F21:F22"/>
    <mergeCell ref="G6:G8"/>
    <mergeCell ref="G11:G13"/>
    <mergeCell ref="G14:G16"/>
    <mergeCell ref="G20:G22"/>
    <mergeCell ref="H6:H8"/>
    <mergeCell ref="H11:H13"/>
    <mergeCell ref="H14:H16"/>
    <mergeCell ref="H20:H22"/>
    <mergeCell ref="I6:I8"/>
    <mergeCell ref="I11:I13"/>
    <mergeCell ref="I14:I16"/>
    <mergeCell ref="J6:J8"/>
    <mergeCell ref="J11:J13"/>
    <mergeCell ref="J14:J16"/>
    <mergeCell ref="K6:K8"/>
    <mergeCell ref="K11:K13"/>
    <mergeCell ref="K14:K16"/>
    <mergeCell ref="K20:K22"/>
  </mergeCells>
  <printOptions horizontalCentered="1"/>
  <pageMargins left="0.118055555555556" right="0.118055555555556" top="0.590277777777778" bottom="0.590277777777778" header="0.389583333333333" footer="0.389583333333333"/>
  <pageSetup paperSize="9" scale="55" orientation="portrait" horizontalDpi="600"/>
  <headerFooter>
    <oddFooter>&amp;L&amp;G</oddFooter>
  </headerFooter>
  <rowBreaks count="1" manualBreakCount="1">
    <brk id="18" max="16383" man="1"/>
  </rowBreaks>
  <drawing r:id="rId1"/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37"/>
  <sheetViews>
    <sheetView view="pageBreakPreview" zoomScale="70" zoomScaleNormal="70" topLeftCell="A33" workbookViewId="0">
      <selection activeCell="H32" sqref="H32:H34"/>
    </sheetView>
  </sheetViews>
  <sheetFormatPr defaultColWidth="8.66666666666667" defaultRowHeight="12"/>
  <cols>
    <col min="1" max="1" width="9.83333333333333" style="49" customWidth="1"/>
    <col min="2" max="2" width="7.66666666666667" style="49" customWidth="1"/>
    <col min="3" max="3" width="15.2666666666667" style="49" customWidth="1"/>
    <col min="4" max="4" width="22.1416666666667" style="49" customWidth="1"/>
    <col min="5" max="5" width="16.4583333333333" style="50" customWidth="1"/>
    <col min="6" max="6" width="23.8" style="49" customWidth="1"/>
    <col min="7" max="8" width="6.66666666666667" style="49" customWidth="1"/>
    <col min="9" max="9" width="12.025" style="49" customWidth="1"/>
    <col min="10" max="10" width="14.875" style="49" customWidth="1"/>
    <col min="11" max="11" width="27.1666666666667" style="49" customWidth="1"/>
    <col min="12" max="29" width="9" style="49" customWidth="1"/>
    <col min="30" max="16384" width="8.66666666666667" style="49"/>
  </cols>
  <sheetData>
    <row r="1" ht="70" customHeight="1" spans="1:11">
      <c r="A1" s="10" t="s">
        <v>144</v>
      </c>
      <c r="B1" s="10"/>
      <c r="C1" s="10"/>
      <c r="D1" s="10"/>
      <c r="E1" s="10"/>
      <c r="F1" s="10"/>
      <c r="G1" s="10"/>
      <c r="H1" s="10"/>
      <c r="I1" s="10"/>
      <c r="J1" s="10"/>
      <c r="K1" s="10"/>
    </row>
    <row r="2" s="44" customFormat="1" ht="27" customHeight="1" spans="1:256">
      <c r="A2" s="11"/>
      <c r="B2" s="11"/>
      <c r="C2" s="11"/>
      <c r="D2" s="11"/>
      <c r="E2" s="51"/>
      <c r="F2" s="11"/>
      <c r="G2" s="11"/>
      <c r="H2" s="11"/>
      <c r="I2" s="11"/>
      <c r="J2" s="11"/>
      <c r="K2" s="11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/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/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68"/>
      <c r="DR2" s="68"/>
      <c r="DS2" s="68"/>
      <c r="DT2" s="68"/>
      <c r="DU2" s="68"/>
      <c r="DV2" s="68"/>
      <c r="DW2" s="68"/>
      <c r="DX2" s="68"/>
      <c r="DY2" s="68"/>
      <c r="DZ2" s="68"/>
      <c r="EA2" s="68"/>
      <c r="EB2" s="68"/>
      <c r="EC2" s="68"/>
      <c r="ED2" s="68"/>
      <c r="EE2" s="68"/>
      <c r="EF2" s="68"/>
      <c r="EG2" s="68"/>
      <c r="EH2" s="68"/>
      <c r="EI2" s="68"/>
      <c r="EJ2" s="68"/>
      <c r="EK2" s="68"/>
      <c r="EL2" s="68"/>
      <c r="EM2" s="68"/>
      <c r="EN2" s="68"/>
      <c r="EO2" s="68"/>
      <c r="EP2" s="68"/>
      <c r="EQ2" s="68"/>
      <c r="ER2" s="68"/>
      <c r="ES2" s="68"/>
      <c r="ET2" s="68"/>
      <c r="EU2" s="68"/>
      <c r="EV2" s="68"/>
      <c r="EW2" s="68"/>
      <c r="EX2" s="68"/>
      <c r="EY2" s="68"/>
      <c r="EZ2" s="68"/>
      <c r="FA2" s="68"/>
      <c r="FB2" s="68"/>
      <c r="FC2" s="68"/>
      <c r="FD2" s="68"/>
      <c r="FE2" s="68"/>
      <c r="FF2" s="68"/>
      <c r="FG2" s="68"/>
      <c r="FH2" s="68"/>
      <c r="FI2" s="68"/>
      <c r="FJ2" s="68"/>
      <c r="FK2" s="68"/>
      <c r="FL2" s="68"/>
      <c r="FM2" s="68"/>
      <c r="FN2" s="68"/>
      <c r="FO2" s="68"/>
      <c r="FP2" s="68"/>
      <c r="FQ2" s="68"/>
      <c r="FR2" s="68"/>
      <c r="FS2" s="68"/>
      <c r="FT2" s="68"/>
      <c r="FU2" s="68"/>
      <c r="FV2" s="68"/>
      <c r="FW2" s="68"/>
      <c r="FX2" s="68"/>
      <c r="FY2" s="68"/>
      <c r="FZ2" s="68"/>
      <c r="GA2" s="68"/>
      <c r="GB2" s="68"/>
      <c r="GC2" s="68"/>
      <c r="GD2" s="68"/>
      <c r="GE2" s="68"/>
      <c r="GF2" s="68"/>
      <c r="GG2" s="68"/>
      <c r="GH2" s="68"/>
      <c r="GI2" s="68"/>
      <c r="GJ2" s="68"/>
      <c r="GK2" s="68"/>
      <c r="GL2" s="68"/>
      <c r="GM2" s="68"/>
      <c r="GN2" s="68"/>
      <c r="GO2" s="68"/>
      <c r="GP2" s="68"/>
      <c r="GQ2" s="68"/>
      <c r="GR2" s="68"/>
      <c r="GS2" s="68"/>
      <c r="GT2" s="68"/>
      <c r="GU2" s="68"/>
      <c r="GV2" s="68"/>
      <c r="GW2" s="68"/>
      <c r="GX2" s="68"/>
      <c r="GY2" s="68"/>
      <c r="GZ2" s="68"/>
      <c r="HA2" s="68"/>
      <c r="HB2" s="68"/>
      <c r="HC2" s="68"/>
      <c r="HD2" s="68"/>
      <c r="HE2" s="68"/>
      <c r="HF2" s="68"/>
      <c r="HG2" s="68"/>
      <c r="HH2" s="68"/>
      <c r="HI2" s="68"/>
      <c r="HJ2" s="68"/>
      <c r="HK2" s="68"/>
      <c r="HL2" s="68"/>
      <c r="HM2" s="68"/>
      <c r="HN2" s="68"/>
      <c r="HO2" s="68"/>
      <c r="HP2" s="68"/>
      <c r="HQ2" s="68"/>
      <c r="HR2" s="68"/>
      <c r="HS2" s="68"/>
      <c r="HT2" s="68"/>
      <c r="HU2" s="68"/>
      <c r="HV2" s="68"/>
      <c r="HW2" s="68"/>
      <c r="HX2" s="68"/>
      <c r="HY2" s="68"/>
      <c r="HZ2" s="68"/>
      <c r="IA2" s="68"/>
      <c r="IB2" s="68"/>
      <c r="IC2" s="68"/>
      <c r="ID2" s="68"/>
      <c r="IE2" s="68"/>
      <c r="IF2" s="68"/>
      <c r="IG2" s="68"/>
      <c r="IH2" s="68"/>
      <c r="II2" s="68"/>
      <c r="IJ2" s="68"/>
      <c r="IK2" s="68"/>
      <c r="IL2" s="68"/>
      <c r="IM2" s="68"/>
      <c r="IN2" s="68"/>
      <c r="IO2" s="68"/>
      <c r="IP2" s="68"/>
      <c r="IQ2" s="68"/>
      <c r="IR2" s="68"/>
      <c r="IS2" s="68"/>
      <c r="IT2" s="68"/>
      <c r="IU2" s="68"/>
      <c r="IV2" s="77"/>
    </row>
    <row r="3" s="44" customFormat="1" ht="50" customHeight="1" spans="1:256">
      <c r="A3" s="52" t="s">
        <v>23</v>
      </c>
      <c r="B3" s="53"/>
      <c r="C3" s="53"/>
      <c r="D3" s="53"/>
      <c r="E3" s="54"/>
      <c r="F3" s="53"/>
      <c r="G3" s="53"/>
      <c r="H3" s="53"/>
      <c r="I3" s="53"/>
      <c r="J3" s="53"/>
      <c r="K3" s="69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P3" s="68"/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  <c r="CB3" s="68"/>
      <c r="CC3" s="68"/>
      <c r="CD3" s="68"/>
      <c r="CE3" s="68"/>
      <c r="CF3" s="68"/>
      <c r="CG3" s="68"/>
      <c r="CH3" s="68"/>
      <c r="CI3" s="68"/>
      <c r="CJ3" s="68"/>
      <c r="CK3" s="68"/>
      <c r="CL3" s="68"/>
      <c r="CM3" s="68"/>
      <c r="CN3" s="68"/>
      <c r="CO3" s="68"/>
      <c r="CP3" s="68"/>
      <c r="CQ3" s="68"/>
      <c r="CR3" s="68"/>
      <c r="CS3" s="68"/>
      <c r="CT3" s="68"/>
      <c r="CU3" s="68"/>
      <c r="CV3" s="68"/>
      <c r="CW3" s="68"/>
      <c r="CX3" s="68"/>
      <c r="CY3" s="68"/>
      <c r="CZ3" s="68"/>
      <c r="DA3" s="68"/>
      <c r="DB3" s="68"/>
      <c r="DC3" s="68"/>
      <c r="DD3" s="68"/>
      <c r="DE3" s="68"/>
      <c r="DF3" s="68"/>
      <c r="DG3" s="68"/>
      <c r="DH3" s="68"/>
      <c r="DI3" s="68"/>
      <c r="DJ3" s="68"/>
      <c r="DK3" s="68"/>
      <c r="DL3" s="68"/>
      <c r="DM3" s="68"/>
      <c r="DN3" s="68"/>
      <c r="DO3" s="68"/>
      <c r="DP3" s="68"/>
      <c r="DQ3" s="68"/>
      <c r="DR3" s="68"/>
      <c r="DS3" s="68"/>
      <c r="DT3" s="68"/>
      <c r="DU3" s="68"/>
      <c r="DV3" s="68"/>
      <c r="DW3" s="68"/>
      <c r="DX3" s="68"/>
      <c r="DY3" s="68"/>
      <c r="DZ3" s="68"/>
      <c r="EA3" s="68"/>
      <c r="EB3" s="68"/>
      <c r="EC3" s="68"/>
      <c r="ED3" s="68"/>
      <c r="EE3" s="68"/>
      <c r="EF3" s="68"/>
      <c r="EG3" s="68"/>
      <c r="EH3" s="68"/>
      <c r="EI3" s="68"/>
      <c r="EJ3" s="68"/>
      <c r="EK3" s="68"/>
      <c r="EL3" s="68"/>
      <c r="EM3" s="68"/>
      <c r="EN3" s="68"/>
      <c r="EO3" s="68"/>
      <c r="EP3" s="68"/>
      <c r="EQ3" s="68"/>
      <c r="ER3" s="68"/>
      <c r="ES3" s="68"/>
      <c r="ET3" s="68"/>
      <c r="EU3" s="68"/>
      <c r="EV3" s="68"/>
      <c r="EW3" s="68"/>
      <c r="EX3" s="68"/>
      <c r="EY3" s="68"/>
      <c r="EZ3" s="68"/>
      <c r="FA3" s="68"/>
      <c r="FB3" s="68"/>
      <c r="FC3" s="68"/>
      <c r="FD3" s="68"/>
      <c r="FE3" s="68"/>
      <c r="FF3" s="68"/>
      <c r="FG3" s="68"/>
      <c r="FH3" s="68"/>
      <c r="FI3" s="68"/>
      <c r="FJ3" s="68"/>
      <c r="FK3" s="68"/>
      <c r="FL3" s="68"/>
      <c r="FM3" s="68"/>
      <c r="FN3" s="68"/>
      <c r="FO3" s="68"/>
      <c r="FP3" s="68"/>
      <c r="FQ3" s="68"/>
      <c r="FR3" s="68"/>
      <c r="FS3" s="68"/>
      <c r="FT3" s="68"/>
      <c r="FU3" s="68"/>
      <c r="FV3" s="68"/>
      <c r="FW3" s="68"/>
      <c r="FX3" s="68"/>
      <c r="FY3" s="68"/>
      <c r="FZ3" s="68"/>
      <c r="GA3" s="68"/>
      <c r="GB3" s="68"/>
      <c r="GC3" s="68"/>
      <c r="GD3" s="68"/>
      <c r="GE3" s="68"/>
      <c r="GF3" s="68"/>
      <c r="GG3" s="68"/>
      <c r="GH3" s="68"/>
      <c r="GI3" s="68"/>
      <c r="GJ3" s="68"/>
      <c r="GK3" s="68"/>
      <c r="GL3" s="68"/>
      <c r="GM3" s="68"/>
      <c r="GN3" s="68"/>
      <c r="GO3" s="68"/>
      <c r="GP3" s="68"/>
      <c r="GQ3" s="68"/>
      <c r="GR3" s="68"/>
      <c r="GS3" s="68"/>
      <c r="GT3" s="68"/>
      <c r="GU3" s="68"/>
      <c r="GV3" s="68"/>
      <c r="GW3" s="68"/>
      <c r="GX3" s="68"/>
      <c r="GY3" s="68"/>
      <c r="GZ3" s="68"/>
      <c r="HA3" s="68"/>
      <c r="HB3" s="68"/>
      <c r="HC3" s="68"/>
      <c r="HD3" s="68"/>
      <c r="HE3" s="68"/>
      <c r="HF3" s="68"/>
      <c r="HG3" s="68"/>
      <c r="HH3" s="68"/>
      <c r="HI3" s="68"/>
      <c r="HJ3" s="68"/>
      <c r="HK3" s="68"/>
      <c r="HL3" s="68"/>
      <c r="HM3" s="68"/>
      <c r="HN3" s="68"/>
      <c r="HO3" s="68"/>
      <c r="HP3" s="68"/>
      <c r="HQ3" s="68"/>
      <c r="HR3" s="68"/>
      <c r="HS3" s="68"/>
      <c r="HT3" s="68"/>
      <c r="HU3" s="68"/>
      <c r="HV3" s="68"/>
      <c r="HW3" s="68"/>
      <c r="HX3" s="68"/>
      <c r="HY3" s="68"/>
      <c r="HZ3" s="68"/>
      <c r="IA3" s="68"/>
      <c r="IB3" s="68"/>
      <c r="IC3" s="68"/>
      <c r="ID3" s="68"/>
      <c r="IE3" s="68"/>
      <c r="IF3" s="68"/>
      <c r="IG3" s="68"/>
      <c r="IH3" s="68"/>
      <c r="II3" s="68"/>
      <c r="IJ3" s="68"/>
      <c r="IK3" s="68"/>
      <c r="IL3" s="68"/>
      <c r="IM3" s="68"/>
      <c r="IN3" s="68"/>
      <c r="IO3" s="68"/>
      <c r="IP3" s="68"/>
      <c r="IQ3" s="68"/>
      <c r="IR3" s="68"/>
      <c r="IS3" s="68"/>
      <c r="IT3" s="68"/>
      <c r="IU3" s="68"/>
      <c r="IV3" s="77"/>
    </row>
    <row r="4" s="45" customFormat="1" ht="25" customHeight="1" spans="1:11">
      <c r="A4" s="11" t="s">
        <v>1</v>
      </c>
      <c r="B4" s="11" t="s">
        <v>24</v>
      </c>
      <c r="C4" s="11" t="s">
        <v>25</v>
      </c>
      <c r="D4" s="11" t="s">
        <v>26</v>
      </c>
      <c r="E4" s="51" t="s">
        <v>27</v>
      </c>
      <c r="F4" s="11" t="s">
        <v>28</v>
      </c>
      <c r="G4" s="11" t="s">
        <v>29</v>
      </c>
      <c r="H4" s="11" t="s">
        <v>30</v>
      </c>
      <c r="I4" s="33" t="s">
        <v>31</v>
      </c>
      <c r="J4" s="33" t="s">
        <v>18</v>
      </c>
      <c r="K4" s="33" t="s">
        <v>5</v>
      </c>
    </row>
    <row r="5" s="46" customFormat="1" ht="25" customHeight="1" spans="1:139">
      <c r="A5" s="55" t="s">
        <v>6</v>
      </c>
      <c r="B5" s="55" t="s">
        <v>32</v>
      </c>
      <c r="C5" s="55" t="s">
        <v>32</v>
      </c>
      <c r="D5" s="55" t="s">
        <v>33</v>
      </c>
      <c r="E5" s="55" t="s">
        <v>34</v>
      </c>
      <c r="F5" s="55" t="s">
        <v>35</v>
      </c>
      <c r="G5" s="55" t="s">
        <v>36</v>
      </c>
      <c r="H5" s="55" t="s">
        <v>8</v>
      </c>
      <c r="I5" s="34" t="s">
        <v>37</v>
      </c>
      <c r="J5" s="34" t="s">
        <v>9</v>
      </c>
      <c r="K5" s="55" t="s">
        <v>10</v>
      </c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0"/>
      <c r="BP5" s="70"/>
      <c r="BQ5" s="70"/>
      <c r="BR5" s="70"/>
      <c r="BS5" s="70"/>
      <c r="BT5" s="70"/>
      <c r="BU5" s="70"/>
      <c r="BV5" s="70"/>
      <c r="BW5" s="70"/>
      <c r="BX5" s="70"/>
      <c r="BY5" s="70"/>
      <c r="BZ5" s="70"/>
      <c r="CA5" s="70"/>
      <c r="CB5" s="70"/>
      <c r="CC5" s="70"/>
      <c r="CD5" s="70"/>
      <c r="CE5" s="70"/>
      <c r="CF5" s="70"/>
      <c r="CG5" s="70"/>
      <c r="CH5" s="70"/>
      <c r="CI5" s="70"/>
      <c r="CJ5" s="70"/>
      <c r="CK5" s="70"/>
      <c r="CL5" s="70"/>
      <c r="CM5" s="70"/>
      <c r="CN5" s="70"/>
      <c r="CO5" s="70"/>
      <c r="CP5" s="70"/>
      <c r="CQ5" s="70"/>
      <c r="CR5" s="70"/>
      <c r="CS5" s="70"/>
      <c r="CT5" s="70"/>
      <c r="CU5" s="70"/>
      <c r="CV5" s="70"/>
      <c r="CW5" s="70"/>
      <c r="CX5" s="70"/>
      <c r="CY5" s="70"/>
      <c r="CZ5" s="70"/>
      <c r="DA5" s="70"/>
      <c r="DB5" s="70"/>
      <c r="DC5" s="70"/>
      <c r="DD5" s="70"/>
      <c r="DE5" s="70"/>
      <c r="DF5" s="70"/>
      <c r="DG5" s="70"/>
      <c r="DH5" s="70"/>
      <c r="DI5" s="70"/>
      <c r="DJ5" s="70"/>
      <c r="DK5" s="70"/>
      <c r="DL5" s="70"/>
      <c r="DM5" s="70"/>
      <c r="DN5" s="70"/>
      <c r="DO5" s="70"/>
      <c r="DP5" s="70"/>
      <c r="DQ5" s="70"/>
      <c r="DR5" s="70"/>
      <c r="DS5" s="70"/>
      <c r="DT5" s="70"/>
      <c r="DU5" s="70"/>
      <c r="DV5" s="70"/>
      <c r="DW5" s="70"/>
      <c r="DX5" s="70"/>
      <c r="DY5" s="70"/>
      <c r="DZ5" s="70"/>
      <c r="EA5" s="70"/>
      <c r="EB5" s="70"/>
      <c r="EC5" s="70"/>
      <c r="ED5" s="70"/>
      <c r="EE5" s="70"/>
      <c r="EF5" s="70"/>
      <c r="EG5" s="70"/>
      <c r="EH5" s="70"/>
      <c r="EI5" s="70"/>
    </row>
    <row r="6" s="47" customFormat="1" ht="50" customHeight="1" spans="1:11">
      <c r="A6" s="15" t="s">
        <v>145</v>
      </c>
      <c r="B6" s="15" t="s">
        <v>39</v>
      </c>
      <c r="C6" s="15" t="s">
        <v>40</v>
      </c>
      <c r="D6" s="56"/>
      <c r="E6" s="57" t="s">
        <v>146</v>
      </c>
      <c r="F6" s="58" t="s">
        <v>147</v>
      </c>
      <c r="G6" s="59" t="s">
        <v>83</v>
      </c>
      <c r="H6" s="59">
        <v>95</v>
      </c>
      <c r="I6" s="71"/>
      <c r="J6" s="71"/>
      <c r="K6" s="72" t="s">
        <v>44</v>
      </c>
    </row>
    <row r="7" s="47" customFormat="1" ht="50" customHeight="1" spans="1:11">
      <c r="A7" s="15"/>
      <c r="B7" s="15"/>
      <c r="C7" s="15"/>
      <c r="D7" s="59"/>
      <c r="E7" s="57"/>
      <c r="F7" s="58" t="s">
        <v>148</v>
      </c>
      <c r="G7" s="59"/>
      <c r="H7" s="59"/>
      <c r="I7" s="73"/>
      <c r="J7" s="73"/>
      <c r="K7" s="72"/>
    </row>
    <row r="8" s="47" customFormat="1" ht="50" customHeight="1" spans="1:11">
      <c r="A8" s="15"/>
      <c r="B8" s="15"/>
      <c r="C8" s="15"/>
      <c r="D8" s="59"/>
      <c r="E8" s="57"/>
      <c r="F8" s="58"/>
      <c r="G8" s="59"/>
      <c r="H8" s="59"/>
      <c r="I8" s="74"/>
      <c r="J8" s="74"/>
      <c r="K8" s="72"/>
    </row>
    <row r="9" s="47" customFormat="1" ht="50" customHeight="1" spans="1:11">
      <c r="A9" s="60" t="s">
        <v>16</v>
      </c>
      <c r="B9" s="61"/>
      <c r="C9" s="61"/>
      <c r="D9" s="61"/>
      <c r="E9" s="61"/>
      <c r="F9" s="61"/>
      <c r="G9" s="62"/>
      <c r="H9" s="59">
        <f>SUM(H6:H8)</f>
        <v>95</v>
      </c>
      <c r="I9" s="59"/>
      <c r="J9" s="59">
        <f>SUM(J6:J8)</f>
        <v>0</v>
      </c>
      <c r="K9" s="75"/>
    </row>
    <row r="10" s="47" customFormat="1" ht="50" customHeight="1" spans="1:11">
      <c r="A10" s="13" t="s">
        <v>77</v>
      </c>
      <c r="B10" s="14"/>
      <c r="C10" s="14"/>
      <c r="D10" s="14"/>
      <c r="E10" s="63"/>
      <c r="F10" s="14"/>
      <c r="G10" s="14"/>
      <c r="H10" s="14"/>
      <c r="I10" s="14"/>
      <c r="J10" s="14"/>
      <c r="K10" s="76"/>
    </row>
    <row r="11" s="47" customFormat="1" ht="50" customHeight="1" spans="1:11">
      <c r="A11" s="15" t="s">
        <v>149</v>
      </c>
      <c r="B11" s="15" t="s">
        <v>150</v>
      </c>
      <c r="C11" s="15" t="s">
        <v>104</v>
      </c>
      <c r="D11" s="56"/>
      <c r="E11" s="57" t="s">
        <v>146</v>
      </c>
      <c r="F11" s="58" t="s">
        <v>151</v>
      </c>
      <c r="G11" s="59" t="s">
        <v>83</v>
      </c>
      <c r="H11" s="59">
        <v>8</v>
      </c>
      <c r="I11" s="71"/>
      <c r="J11" s="59"/>
      <c r="K11" s="72" t="s">
        <v>44</v>
      </c>
    </row>
    <row r="12" s="47" customFormat="1" ht="50" customHeight="1" spans="1:11">
      <c r="A12" s="15"/>
      <c r="B12" s="15"/>
      <c r="C12" s="15"/>
      <c r="D12" s="59"/>
      <c r="E12" s="57"/>
      <c r="F12" s="58" t="s">
        <v>148</v>
      </c>
      <c r="G12" s="59"/>
      <c r="H12" s="59"/>
      <c r="I12" s="73"/>
      <c r="J12" s="59"/>
      <c r="K12" s="72"/>
    </row>
    <row r="13" s="47" customFormat="1" ht="50" customHeight="1" spans="1:11">
      <c r="A13" s="15"/>
      <c r="B13" s="15"/>
      <c r="C13" s="15"/>
      <c r="D13" s="59"/>
      <c r="E13" s="57"/>
      <c r="F13" s="58"/>
      <c r="G13" s="59"/>
      <c r="H13" s="59"/>
      <c r="I13" s="74"/>
      <c r="J13" s="59"/>
      <c r="K13" s="72"/>
    </row>
    <row r="14" s="47" customFormat="1" ht="50" customHeight="1" spans="1:11">
      <c r="A14" s="15" t="s">
        <v>152</v>
      </c>
      <c r="B14" s="15" t="s">
        <v>130</v>
      </c>
      <c r="C14" s="15" t="s">
        <v>104</v>
      </c>
      <c r="D14" s="56"/>
      <c r="E14" s="57" t="s">
        <v>146</v>
      </c>
      <c r="F14" s="58" t="s">
        <v>153</v>
      </c>
      <c r="G14" s="59" t="s">
        <v>83</v>
      </c>
      <c r="H14" s="59">
        <v>2</v>
      </c>
      <c r="I14" s="71"/>
      <c r="J14" s="59"/>
      <c r="K14" s="72" t="s">
        <v>44</v>
      </c>
    </row>
    <row r="15" s="47" customFormat="1" ht="50" customHeight="1" spans="1:11">
      <c r="A15" s="15"/>
      <c r="B15" s="15"/>
      <c r="C15" s="15"/>
      <c r="D15" s="59"/>
      <c r="E15" s="57"/>
      <c r="F15" s="58" t="s">
        <v>148</v>
      </c>
      <c r="G15" s="59"/>
      <c r="H15" s="59"/>
      <c r="I15" s="73"/>
      <c r="J15" s="59"/>
      <c r="K15" s="72"/>
    </row>
    <row r="16" s="47" customFormat="1" ht="50" customHeight="1" spans="1:11">
      <c r="A16" s="15"/>
      <c r="B16" s="15"/>
      <c r="C16" s="15"/>
      <c r="D16" s="59"/>
      <c r="E16" s="57"/>
      <c r="F16" s="58"/>
      <c r="G16" s="59"/>
      <c r="H16" s="59"/>
      <c r="I16" s="74"/>
      <c r="J16" s="59"/>
      <c r="K16" s="72"/>
    </row>
    <row r="17" s="47" customFormat="1" ht="50" customHeight="1" spans="1:11">
      <c r="A17" s="15" t="s">
        <v>154</v>
      </c>
      <c r="B17" s="15" t="s">
        <v>79</v>
      </c>
      <c r="C17" s="15" t="s">
        <v>155</v>
      </c>
      <c r="D17" s="56"/>
      <c r="E17" s="57" t="s">
        <v>156</v>
      </c>
      <c r="F17" s="58" t="s">
        <v>157</v>
      </c>
      <c r="G17" s="59" t="s">
        <v>83</v>
      </c>
      <c r="H17" s="59">
        <v>10</v>
      </c>
      <c r="I17" s="71"/>
      <c r="J17" s="59"/>
      <c r="K17" s="72" t="s">
        <v>44</v>
      </c>
    </row>
    <row r="18" s="47" customFormat="1" ht="50" customHeight="1" spans="1:11">
      <c r="A18" s="15"/>
      <c r="B18" s="15"/>
      <c r="C18" s="15"/>
      <c r="D18" s="59"/>
      <c r="E18" s="57"/>
      <c r="F18" s="58" t="s">
        <v>148</v>
      </c>
      <c r="G18" s="59"/>
      <c r="H18" s="59"/>
      <c r="I18" s="73"/>
      <c r="J18" s="59"/>
      <c r="K18" s="72"/>
    </row>
    <row r="19" s="47" customFormat="1" ht="50" customHeight="1" spans="1:11">
      <c r="A19" s="15"/>
      <c r="B19" s="15"/>
      <c r="C19" s="15"/>
      <c r="D19" s="59"/>
      <c r="E19" s="57"/>
      <c r="F19" s="58"/>
      <c r="G19" s="59"/>
      <c r="H19" s="59"/>
      <c r="I19" s="74"/>
      <c r="J19" s="59"/>
      <c r="K19" s="72"/>
    </row>
    <row r="20" s="47" customFormat="1" ht="50" customHeight="1" spans="1:11">
      <c r="A20" s="15" t="s">
        <v>158</v>
      </c>
      <c r="B20" s="15" t="s">
        <v>159</v>
      </c>
      <c r="C20" s="15" t="s">
        <v>160</v>
      </c>
      <c r="D20" s="56"/>
      <c r="E20" s="57" t="s">
        <v>156</v>
      </c>
      <c r="F20" s="58" t="s">
        <v>161</v>
      </c>
      <c r="G20" s="59" t="s">
        <v>83</v>
      </c>
      <c r="H20" s="59">
        <v>4</v>
      </c>
      <c r="I20" s="71"/>
      <c r="J20" s="59"/>
      <c r="K20" s="72" t="s">
        <v>44</v>
      </c>
    </row>
    <row r="21" s="47" customFormat="1" ht="50" customHeight="1" spans="1:11">
      <c r="A21" s="15"/>
      <c r="B21" s="15"/>
      <c r="C21" s="15"/>
      <c r="D21" s="59"/>
      <c r="E21" s="57"/>
      <c r="F21" s="58" t="s">
        <v>148</v>
      </c>
      <c r="G21" s="59"/>
      <c r="H21" s="59"/>
      <c r="I21" s="73"/>
      <c r="J21" s="59"/>
      <c r="K21" s="72"/>
    </row>
    <row r="22" s="47" customFormat="1" ht="50" customHeight="1" spans="1:11">
      <c r="A22" s="15"/>
      <c r="B22" s="15"/>
      <c r="C22" s="15"/>
      <c r="D22" s="59"/>
      <c r="E22" s="57"/>
      <c r="F22" s="58"/>
      <c r="G22" s="59"/>
      <c r="H22" s="59"/>
      <c r="I22" s="74"/>
      <c r="J22" s="59"/>
      <c r="K22" s="72"/>
    </row>
    <row r="23" s="47" customFormat="1" ht="50" customHeight="1" spans="1:11">
      <c r="A23" s="15" t="s">
        <v>162</v>
      </c>
      <c r="B23" s="15" t="s">
        <v>130</v>
      </c>
      <c r="C23" s="15" t="s">
        <v>160</v>
      </c>
      <c r="D23" s="56"/>
      <c r="E23" s="57" t="s">
        <v>156</v>
      </c>
      <c r="F23" s="58" t="s">
        <v>163</v>
      </c>
      <c r="G23" s="59" t="s">
        <v>83</v>
      </c>
      <c r="H23" s="59">
        <v>1</v>
      </c>
      <c r="I23" s="71"/>
      <c r="J23" s="59"/>
      <c r="K23" s="72" t="s">
        <v>44</v>
      </c>
    </row>
    <row r="24" s="47" customFormat="1" ht="50" customHeight="1" spans="1:11">
      <c r="A24" s="15"/>
      <c r="B24" s="15"/>
      <c r="C24" s="15"/>
      <c r="D24" s="59"/>
      <c r="E24" s="57"/>
      <c r="F24" s="58" t="s">
        <v>148</v>
      </c>
      <c r="G24" s="59"/>
      <c r="H24" s="59"/>
      <c r="I24" s="73"/>
      <c r="J24" s="59"/>
      <c r="K24" s="72"/>
    </row>
    <row r="25" s="47" customFormat="1" ht="50" customHeight="1" spans="1:11">
      <c r="A25" s="15"/>
      <c r="B25" s="15"/>
      <c r="C25" s="15"/>
      <c r="D25" s="59"/>
      <c r="E25" s="57"/>
      <c r="F25" s="58"/>
      <c r="G25" s="59"/>
      <c r="H25" s="59"/>
      <c r="I25" s="74"/>
      <c r="J25" s="59"/>
      <c r="K25" s="72"/>
    </row>
    <row r="26" s="47" customFormat="1" ht="50" customHeight="1" spans="1:11">
      <c r="A26" s="15" t="s">
        <v>164</v>
      </c>
      <c r="B26" s="15" t="s">
        <v>79</v>
      </c>
      <c r="C26" s="15" t="s">
        <v>165</v>
      </c>
      <c r="D26" s="56"/>
      <c r="E26" s="57" t="s">
        <v>156</v>
      </c>
      <c r="F26" s="58" t="s">
        <v>166</v>
      </c>
      <c r="G26" s="59" t="s">
        <v>83</v>
      </c>
      <c r="H26" s="59">
        <v>5</v>
      </c>
      <c r="I26" s="71"/>
      <c r="J26" s="59"/>
      <c r="K26" s="72" t="s">
        <v>44</v>
      </c>
    </row>
    <row r="27" s="47" customFormat="1" ht="50" customHeight="1" spans="1:11">
      <c r="A27" s="15"/>
      <c r="B27" s="15"/>
      <c r="C27" s="15"/>
      <c r="D27" s="59"/>
      <c r="E27" s="57"/>
      <c r="F27" s="58" t="s">
        <v>148</v>
      </c>
      <c r="G27" s="59"/>
      <c r="H27" s="59"/>
      <c r="I27" s="73"/>
      <c r="J27" s="59"/>
      <c r="K27" s="72"/>
    </row>
    <row r="28" s="47" customFormat="1" ht="50" customHeight="1" spans="1:11">
      <c r="A28" s="15"/>
      <c r="B28" s="15"/>
      <c r="C28" s="15"/>
      <c r="D28" s="59"/>
      <c r="E28" s="57"/>
      <c r="F28" s="58"/>
      <c r="G28" s="59"/>
      <c r="H28" s="59"/>
      <c r="I28" s="74"/>
      <c r="J28" s="59"/>
      <c r="K28" s="72"/>
    </row>
    <row r="29" s="47" customFormat="1" ht="50" customHeight="1" spans="1:11">
      <c r="A29" s="15" t="s">
        <v>167</v>
      </c>
      <c r="B29" s="15" t="s">
        <v>79</v>
      </c>
      <c r="C29" s="15" t="s">
        <v>168</v>
      </c>
      <c r="D29" s="56"/>
      <c r="E29" s="57" t="s">
        <v>156</v>
      </c>
      <c r="F29" s="58" t="s">
        <v>166</v>
      </c>
      <c r="G29" s="59" t="s">
        <v>83</v>
      </c>
      <c r="H29" s="59">
        <v>5</v>
      </c>
      <c r="I29" s="71"/>
      <c r="J29" s="59"/>
      <c r="K29" s="72" t="s">
        <v>44</v>
      </c>
    </row>
    <row r="30" s="47" customFormat="1" ht="50" customHeight="1" spans="1:11">
      <c r="A30" s="15"/>
      <c r="B30" s="15"/>
      <c r="C30" s="15"/>
      <c r="D30" s="59"/>
      <c r="E30" s="57"/>
      <c r="F30" s="58" t="s">
        <v>148</v>
      </c>
      <c r="G30" s="59"/>
      <c r="H30" s="59"/>
      <c r="I30" s="73"/>
      <c r="J30" s="59"/>
      <c r="K30" s="72"/>
    </row>
    <row r="31" s="47" customFormat="1" ht="50" customHeight="1" spans="1:11">
      <c r="A31" s="15"/>
      <c r="B31" s="15"/>
      <c r="C31" s="15"/>
      <c r="D31" s="59"/>
      <c r="E31" s="57"/>
      <c r="F31" s="58"/>
      <c r="G31" s="59"/>
      <c r="H31" s="59"/>
      <c r="I31" s="74"/>
      <c r="J31" s="59"/>
      <c r="K31" s="72"/>
    </row>
    <row r="32" s="47" customFormat="1" ht="50" customHeight="1" spans="1:11">
      <c r="A32" s="15" t="s">
        <v>169</v>
      </c>
      <c r="B32" s="15" t="s">
        <v>79</v>
      </c>
      <c r="C32" s="15" t="s">
        <v>170</v>
      </c>
      <c r="D32" s="56"/>
      <c r="E32" s="15" t="s">
        <v>171</v>
      </c>
      <c r="F32" s="58" t="s">
        <v>172</v>
      </c>
      <c r="G32" s="59" t="s">
        <v>83</v>
      </c>
      <c r="H32" s="59">
        <v>5</v>
      </c>
      <c r="I32" s="71"/>
      <c r="J32" s="59"/>
      <c r="K32" s="72" t="s">
        <v>44</v>
      </c>
    </row>
    <row r="33" s="47" customFormat="1" ht="50" customHeight="1" spans="1:11">
      <c r="A33" s="15"/>
      <c r="B33" s="15"/>
      <c r="C33" s="15"/>
      <c r="D33" s="59"/>
      <c r="E33" s="15"/>
      <c r="F33" s="58" t="s">
        <v>148</v>
      </c>
      <c r="G33" s="59"/>
      <c r="H33" s="59"/>
      <c r="I33" s="73"/>
      <c r="J33" s="59"/>
      <c r="K33" s="72"/>
    </row>
    <row r="34" s="47" customFormat="1" ht="50" customHeight="1" spans="1:11">
      <c r="A34" s="15"/>
      <c r="B34" s="15"/>
      <c r="C34" s="15"/>
      <c r="D34" s="59"/>
      <c r="E34" s="15"/>
      <c r="F34" s="58"/>
      <c r="G34" s="59"/>
      <c r="H34" s="59"/>
      <c r="I34" s="74"/>
      <c r="J34" s="59"/>
      <c r="K34" s="72"/>
    </row>
    <row r="35" s="48" customFormat="1" ht="35" customHeight="1" spans="1:11">
      <c r="A35" s="64" t="s">
        <v>16</v>
      </c>
      <c r="B35" s="64"/>
      <c r="C35" s="64"/>
      <c r="D35" s="64"/>
      <c r="E35" s="65"/>
      <c r="F35" s="64"/>
      <c r="G35" s="64"/>
      <c r="H35" s="64">
        <f>SUM(H11:H34)</f>
        <v>40</v>
      </c>
      <c r="I35" s="64"/>
      <c r="J35" s="64">
        <f>SUM(J11:J34)</f>
        <v>0</v>
      </c>
      <c r="K35" s="64"/>
    </row>
    <row r="36" ht="35" customHeight="1" spans="1:11">
      <c r="A36" s="64" t="s">
        <v>127</v>
      </c>
      <c r="B36" s="64"/>
      <c r="C36" s="64"/>
      <c r="D36" s="64"/>
      <c r="E36" s="65"/>
      <c r="F36" s="64"/>
      <c r="G36" s="64"/>
      <c r="H36" s="64"/>
      <c r="I36" s="64"/>
      <c r="J36" s="64"/>
      <c r="K36" s="64"/>
    </row>
    <row r="37" spans="4:10">
      <c r="D37" s="66"/>
      <c r="E37" s="67"/>
      <c r="F37" s="66"/>
      <c r="G37" s="66"/>
      <c r="H37" s="66"/>
      <c r="I37" s="66"/>
      <c r="J37" s="66"/>
    </row>
  </sheetData>
  <sheetProtection algorithmName="SHA-512" hashValue="+Ol0gbWn2NbwGsTRdSMYDvFZvFK0SpfsTZ8h0D+rNnwqKL1EWCZNYFJysF8P8/vtl/ltEhWoED3d5hmDbrjjgg==" saltValue="vpN01MEvWbjM+qJaWbRJ6g==" spinCount="100000" sheet="1" objects="1"/>
  <protectedRanges>
    <protectedRange sqref="I$1:J$1048576" name="区域1"/>
  </protectedRanges>
  <mergeCells count="107">
    <mergeCell ref="A1:K1"/>
    <mergeCell ref="A2:K2"/>
    <mergeCell ref="A3:K3"/>
    <mergeCell ref="L4:N4"/>
    <mergeCell ref="A9:G9"/>
    <mergeCell ref="A10:K10"/>
    <mergeCell ref="A35:G35"/>
    <mergeCell ref="A36:K36"/>
    <mergeCell ref="A6:A8"/>
    <mergeCell ref="A11:A13"/>
    <mergeCell ref="A14:A16"/>
    <mergeCell ref="A17:A19"/>
    <mergeCell ref="A20:A22"/>
    <mergeCell ref="A23:A25"/>
    <mergeCell ref="A26:A28"/>
    <mergeCell ref="A29:A31"/>
    <mergeCell ref="A32:A34"/>
    <mergeCell ref="B6:B8"/>
    <mergeCell ref="B11:B13"/>
    <mergeCell ref="B14:B16"/>
    <mergeCell ref="B17:B19"/>
    <mergeCell ref="B20:B22"/>
    <mergeCell ref="B23:B25"/>
    <mergeCell ref="B26:B28"/>
    <mergeCell ref="B29:B31"/>
    <mergeCell ref="B32:B34"/>
    <mergeCell ref="C6:C8"/>
    <mergeCell ref="C11:C13"/>
    <mergeCell ref="C14:C16"/>
    <mergeCell ref="C17:C19"/>
    <mergeCell ref="C20:C22"/>
    <mergeCell ref="C23:C25"/>
    <mergeCell ref="C26:C28"/>
    <mergeCell ref="C29:C31"/>
    <mergeCell ref="C32:C34"/>
    <mergeCell ref="D6:D8"/>
    <mergeCell ref="D11:D13"/>
    <mergeCell ref="D14:D16"/>
    <mergeCell ref="D17:D19"/>
    <mergeCell ref="D20:D22"/>
    <mergeCell ref="D23:D25"/>
    <mergeCell ref="D26:D28"/>
    <mergeCell ref="D29:D31"/>
    <mergeCell ref="D32:D34"/>
    <mergeCell ref="E6:E8"/>
    <mergeCell ref="E11:E13"/>
    <mergeCell ref="E14:E16"/>
    <mergeCell ref="E17:E19"/>
    <mergeCell ref="E20:E22"/>
    <mergeCell ref="E23:E25"/>
    <mergeCell ref="E26:E28"/>
    <mergeCell ref="E29:E31"/>
    <mergeCell ref="E32:E34"/>
    <mergeCell ref="F7:F8"/>
    <mergeCell ref="F12:F13"/>
    <mergeCell ref="F15:F16"/>
    <mergeCell ref="F18:F19"/>
    <mergeCell ref="F21:F22"/>
    <mergeCell ref="F24:F25"/>
    <mergeCell ref="F27:F28"/>
    <mergeCell ref="F30:F31"/>
    <mergeCell ref="F33:F34"/>
    <mergeCell ref="G6:G8"/>
    <mergeCell ref="G11:G13"/>
    <mergeCell ref="G14:G16"/>
    <mergeCell ref="G17:G19"/>
    <mergeCell ref="G20:G22"/>
    <mergeCell ref="G23:G25"/>
    <mergeCell ref="G26:G28"/>
    <mergeCell ref="G29:G31"/>
    <mergeCell ref="G32:G34"/>
    <mergeCell ref="H6:H8"/>
    <mergeCell ref="H11:H13"/>
    <mergeCell ref="H14:H16"/>
    <mergeCell ref="H17:H19"/>
    <mergeCell ref="H20:H22"/>
    <mergeCell ref="H23:H25"/>
    <mergeCell ref="H26:H28"/>
    <mergeCell ref="H29:H31"/>
    <mergeCell ref="H32:H34"/>
    <mergeCell ref="I6:I8"/>
    <mergeCell ref="I11:I13"/>
    <mergeCell ref="I14:I16"/>
    <mergeCell ref="I17:I19"/>
    <mergeCell ref="I20:I22"/>
    <mergeCell ref="I23:I25"/>
    <mergeCell ref="I26:I28"/>
    <mergeCell ref="I29:I31"/>
    <mergeCell ref="I32:I34"/>
    <mergeCell ref="J6:J8"/>
    <mergeCell ref="J11:J13"/>
    <mergeCell ref="J14:J16"/>
    <mergeCell ref="J17:J19"/>
    <mergeCell ref="J20:J22"/>
    <mergeCell ref="J23:J25"/>
    <mergeCell ref="J26:J28"/>
    <mergeCell ref="J29:J31"/>
    <mergeCell ref="J32:J34"/>
    <mergeCell ref="K6:K8"/>
    <mergeCell ref="K11:K13"/>
    <mergeCell ref="K14:K16"/>
    <mergeCell ref="K17:K19"/>
    <mergeCell ref="K20:K22"/>
    <mergeCell ref="K23:K25"/>
    <mergeCell ref="K26:K28"/>
    <mergeCell ref="K29:K31"/>
    <mergeCell ref="K32:K34"/>
  </mergeCells>
  <printOptions horizontalCentered="1"/>
  <pageMargins left="0.118055555555556" right="0.118055555555556" top="0.590277777777778" bottom="0.590277777777778" header="0.389583333333333" footer="0.389583333333333"/>
  <pageSetup paperSize="9" scale="45" orientation="portrait" horizontalDpi="600"/>
  <headerFooter>
    <oddFooter>&amp;L&amp;G</oddFooter>
  </headerFooter>
  <rowBreaks count="2" manualBreakCount="2">
    <brk id="36" max="16383" man="1"/>
    <brk id="37" max="16383" man="1"/>
  </rowBreaks>
  <drawing r:id="rId1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49"/>
  <sheetViews>
    <sheetView tabSelected="1" view="pageBreakPreview" zoomScale="70" zoomScaleNormal="85" topLeftCell="C1" workbookViewId="0">
      <selection activeCell="H6" sqref="H6:H8"/>
    </sheetView>
  </sheetViews>
  <sheetFormatPr defaultColWidth="8.625" defaultRowHeight="14.25"/>
  <cols>
    <col min="1" max="1" width="9.875" style="7" customWidth="1"/>
    <col min="2" max="2" width="11.7833333333333" style="8" customWidth="1"/>
    <col min="3" max="3" width="14.5166666666667" style="7" customWidth="1"/>
    <col min="4" max="4" width="31.9" style="7" customWidth="1"/>
    <col min="5" max="5" width="13.8083333333333" style="7" customWidth="1"/>
    <col min="6" max="6" width="25.35" style="9" customWidth="1"/>
    <col min="7" max="8" width="6.625" style="7" customWidth="1"/>
    <col min="9" max="9" width="13.2083333333333" style="7" customWidth="1"/>
    <col min="10" max="10" width="15.75" style="7" customWidth="1"/>
    <col min="11" max="11" width="23.325" style="8" customWidth="1"/>
    <col min="12" max="12" width="10.375" style="7"/>
    <col min="13" max="31" width="9" style="7"/>
    <col min="32" max="16384" width="8.625" style="7"/>
  </cols>
  <sheetData>
    <row r="1" s="1" customFormat="1" ht="69.95" customHeight="1" spans="1:11">
      <c r="A1" s="10" t="s">
        <v>173</v>
      </c>
      <c r="B1" s="10"/>
      <c r="C1" s="10"/>
      <c r="D1" s="10"/>
      <c r="E1" s="10"/>
      <c r="F1" s="10"/>
      <c r="G1" s="10"/>
      <c r="H1" s="10"/>
      <c r="I1" s="10"/>
      <c r="J1" s="10"/>
      <c r="K1" s="10"/>
    </row>
    <row r="2" s="2" customFormat="1" ht="27" customHeight="1" spans="1:256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1"/>
      <c r="IT2" s="31"/>
      <c r="IU2" s="31"/>
      <c r="IV2" s="43"/>
    </row>
    <row r="3" s="3" customFormat="1" ht="24.95" customHeight="1" spans="1:11">
      <c r="A3" s="11" t="s">
        <v>1</v>
      </c>
      <c r="B3" s="11" t="s">
        <v>24</v>
      </c>
      <c r="C3" s="11" t="s">
        <v>25</v>
      </c>
      <c r="D3" s="11" t="s">
        <v>26</v>
      </c>
      <c r="E3" s="11" t="s">
        <v>27</v>
      </c>
      <c r="F3" s="11" t="s">
        <v>28</v>
      </c>
      <c r="G3" s="11" t="s">
        <v>29</v>
      </c>
      <c r="H3" s="11" t="s">
        <v>30</v>
      </c>
      <c r="I3" s="32" t="s">
        <v>31</v>
      </c>
      <c r="J3" s="32" t="s">
        <v>4</v>
      </c>
      <c r="K3" s="33" t="s">
        <v>5</v>
      </c>
    </row>
    <row r="4" s="4" customFormat="1" ht="24.95" customHeight="1" spans="1:139">
      <c r="A4" s="12" t="s">
        <v>6</v>
      </c>
      <c r="B4" s="12" t="s">
        <v>32</v>
      </c>
      <c r="C4" s="12" t="s">
        <v>32</v>
      </c>
      <c r="D4" s="12" t="s">
        <v>33</v>
      </c>
      <c r="E4" s="12" t="s">
        <v>34</v>
      </c>
      <c r="F4" s="12" t="s">
        <v>35</v>
      </c>
      <c r="G4" s="12" t="s">
        <v>36</v>
      </c>
      <c r="H4" s="12" t="s">
        <v>8</v>
      </c>
      <c r="I4" s="34" t="s">
        <v>37</v>
      </c>
      <c r="J4" s="34" t="s">
        <v>9</v>
      </c>
      <c r="K4" s="12" t="s">
        <v>10</v>
      </c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5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5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5"/>
      <c r="DZ4" s="35"/>
      <c r="EA4" s="35"/>
      <c r="EB4" s="35"/>
      <c r="EC4" s="35"/>
      <c r="ED4" s="35"/>
      <c r="EE4" s="35"/>
      <c r="EF4" s="35"/>
      <c r="EG4" s="35"/>
      <c r="EH4" s="35"/>
      <c r="EI4" s="35"/>
    </row>
    <row r="5" s="5" customFormat="1" ht="50" customHeight="1" spans="1:13">
      <c r="A5" s="13" t="s">
        <v>77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36"/>
      <c r="M5" s="36"/>
    </row>
    <row r="6" s="6" customFormat="1" ht="50.1" customHeight="1" spans="1:13">
      <c r="A6" s="15" t="s">
        <v>174</v>
      </c>
      <c r="B6" s="15" t="s">
        <v>130</v>
      </c>
      <c r="C6" s="16" t="s">
        <v>55</v>
      </c>
      <c r="D6" s="17"/>
      <c r="E6" s="18" t="s">
        <v>15</v>
      </c>
      <c r="F6" s="19" t="s">
        <v>175</v>
      </c>
      <c r="G6" s="18" t="s">
        <v>83</v>
      </c>
      <c r="H6" s="20">
        <v>9</v>
      </c>
      <c r="I6" s="37"/>
      <c r="J6" s="38"/>
      <c r="K6" s="39" t="s">
        <v>44</v>
      </c>
      <c r="M6" s="40"/>
    </row>
    <row r="7" s="6" customFormat="1" ht="50.1" customHeight="1" spans="1:13">
      <c r="A7" s="15"/>
      <c r="B7" s="15"/>
      <c r="C7" s="21"/>
      <c r="D7" s="17"/>
      <c r="E7" s="17"/>
      <c r="F7" s="22" t="s">
        <v>176</v>
      </c>
      <c r="G7" s="17"/>
      <c r="H7" s="20"/>
      <c r="I7" s="37"/>
      <c r="J7" s="18"/>
      <c r="K7" s="39"/>
      <c r="M7" s="40"/>
    </row>
    <row r="8" s="6" customFormat="1" ht="50.1" customHeight="1" spans="1:13">
      <c r="A8" s="15"/>
      <c r="B8" s="15"/>
      <c r="C8" s="23"/>
      <c r="D8" s="17"/>
      <c r="E8" s="17"/>
      <c r="F8" s="24"/>
      <c r="G8" s="17"/>
      <c r="H8" s="20"/>
      <c r="I8" s="37"/>
      <c r="J8" s="18"/>
      <c r="K8" s="39"/>
      <c r="M8" s="40"/>
    </row>
    <row r="9" s="6" customFormat="1" ht="50.1" customHeight="1" spans="1:13">
      <c r="A9" s="15" t="s">
        <v>177</v>
      </c>
      <c r="B9" s="15" t="s">
        <v>130</v>
      </c>
      <c r="C9" s="25" t="s">
        <v>104</v>
      </c>
      <c r="D9" s="17"/>
      <c r="E9" s="18" t="s">
        <v>15</v>
      </c>
      <c r="F9" s="19" t="s">
        <v>178</v>
      </c>
      <c r="G9" s="18" t="s">
        <v>83</v>
      </c>
      <c r="H9" s="20">
        <v>4</v>
      </c>
      <c r="I9" s="37"/>
      <c r="J9" s="38"/>
      <c r="K9" s="39" t="s">
        <v>44</v>
      </c>
      <c r="M9" s="40"/>
    </row>
    <row r="10" s="6" customFormat="1" ht="50.1" customHeight="1" spans="1:13">
      <c r="A10" s="15"/>
      <c r="B10" s="15"/>
      <c r="C10" s="25"/>
      <c r="D10" s="17"/>
      <c r="E10" s="17"/>
      <c r="F10" s="22" t="s">
        <v>179</v>
      </c>
      <c r="G10" s="17"/>
      <c r="H10" s="20"/>
      <c r="I10" s="37"/>
      <c r="J10" s="18"/>
      <c r="K10" s="39"/>
      <c r="M10" s="40"/>
    </row>
    <row r="11" s="6" customFormat="1" ht="50.1" customHeight="1" spans="1:13">
      <c r="A11" s="15"/>
      <c r="B11" s="15"/>
      <c r="C11" s="25"/>
      <c r="D11" s="17"/>
      <c r="E11" s="17"/>
      <c r="F11" s="24"/>
      <c r="G11" s="17"/>
      <c r="H11" s="20"/>
      <c r="I11" s="37"/>
      <c r="J11" s="18"/>
      <c r="K11" s="39"/>
      <c r="M11" s="40"/>
    </row>
    <row r="12" s="6" customFormat="1" ht="50.1" customHeight="1" spans="1:13">
      <c r="A12" s="15" t="s">
        <v>180</v>
      </c>
      <c r="B12" s="15" t="s">
        <v>39</v>
      </c>
      <c r="C12" s="25" t="s">
        <v>181</v>
      </c>
      <c r="D12" s="17"/>
      <c r="E12" s="18" t="s">
        <v>15</v>
      </c>
      <c r="F12" s="19" t="s">
        <v>182</v>
      </c>
      <c r="G12" s="18" t="s">
        <v>83</v>
      </c>
      <c r="H12" s="20">
        <v>9</v>
      </c>
      <c r="I12" s="37"/>
      <c r="J12" s="38"/>
      <c r="K12" s="39" t="s">
        <v>183</v>
      </c>
      <c r="M12" s="40"/>
    </row>
    <row r="13" s="6" customFormat="1" ht="50.1" customHeight="1" spans="1:13">
      <c r="A13" s="15"/>
      <c r="B13" s="15"/>
      <c r="C13" s="25"/>
      <c r="D13" s="17"/>
      <c r="E13" s="17"/>
      <c r="F13" s="22" t="s">
        <v>176</v>
      </c>
      <c r="G13" s="17"/>
      <c r="H13" s="20"/>
      <c r="I13" s="37"/>
      <c r="J13" s="18"/>
      <c r="K13" s="39"/>
      <c r="M13" s="40"/>
    </row>
    <row r="14" s="6" customFormat="1" ht="50.1" customHeight="1" spans="1:13">
      <c r="A14" s="15"/>
      <c r="B14" s="15"/>
      <c r="C14" s="25"/>
      <c r="D14" s="17"/>
      <c r="E14" s="17"/>
      <c r="F14" s="24"/>
      <c r="G14" s="17"/>
      <c r="H14" s="20"/>
      <c r="I14" s="37"/>
      <c r="J14" s="18"/>
      <c r="K14" s="39"/>
      <c r="M14" s="40"/>
    </row>
    <row r="15" s="1" customFormat="1" ht="35.1" customHeight="1" spans="1:11">
      <c r="A15" s="26"/>
      <c r="B15" s="27"/>
      <c r="C15" s="26"/>
      <c r="D15" s="28"/>
      <c r="E15" s="26"/>
      <c r="F15" s="29"/>
      <c r="G15" s="28"/>
      <c r="H15" s="28">
        <f>SUM(H6:H14)</f>
        <v>22</v>
      </c>
      <c r="I15" s="41" t="s">
        <v>16</v>
      </c>
      <c r="J15" s="42">
        <f>SUM(J6:J14)</f>
        <v>0</v>
      </c>
      <c r="K15" s="28"/>
    </row>
    <row r="16" s="1" customFormat="1" ht="35.1" customHeight="1" spans="1:11">
      <c r="A16" s="30" t="s">
        <v>127</v>
      </c>
      <c r="B16" s="30"/>
      <c r="C16" s="30"/>
      <c r="D16" s="30"/>
      <c r="E16" s="30"/>
      <c r="F16" s="30"/>
      <c r="G16" s="30"/>
      <c r="H16" s="30"/>
      <c r="I16" s="30"/>
      <c r="J16" s="30"/>
      <c r="K16" s="30"/>
    </row>
    <row r="17" s="1" customFormat="1" ht="35.1" customHeight="1" spans="1:11">
      <c r="A17" s="26" t="s">
        <v>19</v>
      </c>
      <c r="B17" s="26"/>
      <c r="C17" s="26"/>
      <c r="D17" s="26"/>
      <c r="E17" s="26" t="s">
        <v>184</v>
      </c>
      <c r="F17" s="26"/>
      <c r="G17" s="26"/>
      <c r="H17" s="26"/>
      <c r="I17" s="26" t="s">
        <v>21</v>
      </c>
      <c r="J17" s="26"/>
      <c r="K17" s="26"/>
    </row>
    <row r="18" s="7" customFormat="1" spans="2:11">
      <c r="B18" s="8"/>
      <c r="F18" s="9"/>
      <c r="K18" s="8"/>
    </row>
    <row r="19" s="7" customFormat="1" spans="2:11">
      <c r="B19" s="8"/>
      <c r="F19" s="9"/>
      <c r="K19" s="8"/>
    </row>
    <row r="20" s="7" customFormat="1" spans="2:11">
      <c r="B20" s="8"/>
      <c r="F20" s="9"/>
      <c r="K20" s="8"/>
    </row>
    <row r="21" s="7" customFormat="1" spans="2:11">
      <c r="B21" s="8"/>
      <c r="F21" s="9"/>
      <c r="K21" s="8"/>
    </row>
    <row r="22" s="7" customFormat="1" spans="2:11">
      <c r="B22" s="8"/>
      <c r="F22" s="9"/>
      <c r="K22" s="8"/>
    </row>
    <row r="23" s="7" customFormat="1" spans="2:11">
      <c r="B23" s="8"/>
      <c r="F23" s="9"/>
      <c r="K23" s="8"/>
    </row>
    <row r="24" s="7" customFormat="1" spans="2:11">
      <c r="B24" s="8"/>
      <c r="F24" s="9"/>
      <c r="K24" s="8"/>
    </row>
    <row r="25" s="7" customFormat="1" spans="2:11">
      <c r="B25" s="8"/>
      <c r="F25" s="9"/>
      <c r="K25" s="8"/>
    </row>
    <row r="26" s="7" customFormat="1" spans="2:11">
      <c r="B26" s="8"/>
      <c r="F26" s="9"/>
      <c r="K26" s="8"/>
    </row>
    <row r="27" s="7" customFormat="1" spans="2:11">
      <c r="B27" s="8"/>
      <c r="F27" s="9"/>
      <c r="K27" s="8"/>
    </row>
    <row r="28" s="7" customFormat="1" spans="2:11">
      <c r="B28" s="8"/>
      <c r="F28" s="9"/>
      <c r="K28" s="8"/>
    </row>
    <row r="29" s="7" customFormat="1" spans="2:11">
      <c r="B29" s="8"/>
      <c r="F29" s="9"/>
      <c r="K29" s="8"/>
    </row>
    <row r="30" s="7" customFormat="1" spans="2:11">
      <c r="B30" s="8"/>
      <c r="F30" s="9"/>
      <c r="K30" s="8"/>
    </row>
    <row r="31" s="7" customFormat="1" spans="2:11">
      <c r="B31" s="8"/>
      <c r="F31" s="9"/>
      <c r="K31" s="8"/>
    </row>
    <row r="32" s="7" customFormat="1" spans="2:11">
      <c r="B32" s="8"/>
      <c r="F32" s="9"/>
      <c r="K32" s="8"/>
    </row>
    <row r="33" s="7" customFormat="1" spans="2:11">
      <c r="B33" s="8"/>
      <c r="F33" s="9"/>
      <c r="K33" s="8"/>
    </row>
    <row r="34" s="7" customFormat="1" spans="2:11">
      <c r="B34" s="8"/>
      <c r="F34" s="9"/>
      <c r="K34" s="8"/>
    </row>
    <row r="35" s="7" customFormat="1" spans="2:11">
      <c r="B35" s="8"/>
      <c r="F35" s="9"/>
      <c r="K35" s="8"/>
    </row>
    <row r="36" s="7" customFormat="1" spans="2:11">
      <c r="B36" s="8"/>
      <c r="F36" s="9"/>
      <c r="K36" s="8"/>
    </row>
    <row r="37" s="7" customFormat="1" spans="2:11">
      <c r="B37" s="8"/>
      <c r="F37" s="9"/>
      <c r="K37" s="8"/>
    </row>
    <row r="38" s="7" customFormat="1" spans="2:11">
      <c r="B38" s="8"/>
      <c r="F38" s="9"/>
      <c r="K38" s="8"/>
    </row>
    <row r="39" s="7" customFormat="1" spans="2:11">
      <c r="B39" s="8"/>
      <c r="F39" s="9"/>
      <c r="K39" s="8"/>
    </row>
    <row r="40" s="7" customFormat="1" spans="2:11">
      <c r="B40" s="8"/>
      <c r="F40" s="9"/>
      <c r="K40" s="8"/>
    </row>
    <row r="41" s="7" customFormat="1" spans="2:11">
      <c r="B41" s="8"/>
      <c r="F41" s="9"/>
      <c r="K41" s="8"/>
    </row>
    <row r="42" s="7" customFormat="1" spans="2:11">
      <c r="B42" s="8"/>
      <c r="F42" s="9"/>
      <c r="K42" s="8"/>
    </row>
    <row r="43" s="7" customFormat="1" spans="2:11">
      <c r="B43" s="8"/>
      <c r="F43" s="9"/>
      <c r="K43" s="8"/>
    </row>
    <row r="44" s="7" customFormat="1" spans="2:11">
      <c r="B44" s="8"/>
      <c r="F44" s="9"/>
      <c r="K44" s="8"/>
    </row>
    <row r="45" s="7" customFormat="1" spans="2:11">
      <c r="B45" s="8"/>
      <c r="F45" s="9"/>
      <c r="K45" s="8"/>
    </row>
    <row r="46" s="7" customFormat="1" spans="2:11">
      <c r="B46" s="8"/>
      <c r="F46" s="9"/>
      <c r="K46" s="8"/>
    </row>
    <row r="47" s="7" customFormat="1" spans="2:11">
      <c r="B47" s="8"/>
      <c r="F47" s="9"/>
      <c r="K47" s="8"/>
    </row>
    <row r="48" s="7" customFormat="1" spans="2:11">
      <c r="B48" s="8"/>
      <c r="F48" s="9"/>
      <c r="K48" s="8"/>
    </row>
    <row r="49" s="7" customFormat="1" spans="2:11">
      <c r="B49" s="8"/>
      <c r="F49" s="9"/>
      <c r="K49" s="8"/>
    </row>
  </sheetData>
  <sheetProtection algorithmName="SHA-512" hashValue="xrK31DYN18sPhIfNVHlyx0aP1vRf0TbGDXdCKkNpvGry1yzo3dvbyoBPQTurC8BWj303OHe+3Tx/LdqTybKs6A==" saltValue="ryNHrndts6KMl4EM/Eev0Q==" spinCount="100000" sheet="1" objects="1"/>
  <protectedRanges>
    <protectedRange sqref="I$1:J$1048576" name="区域1"/>
  </protectedRanges>
  <mergeCells count="41">
    <mergeCell ref="A1:K1"/>
    <mergeCell ref="A2:K2"/>
    <mergeCell ref="L3:N3"/>
    <mergeCell ref="A5:K5"/>
    <mergeCell ref="A16:K16"/>
    <mergeCell ref="A17:C17"/>
    <mergeCell ref="F17:H17"/>
    <mergeCell ref="J17:K17"/>
    <mergeCell ref="A6:A8"/>
    <mergeCell ref="A9:A11"/>
    <mergeCell ref="A12:A14"/>
    <mergeCell ref="B6:B8"/>
    <mergeCell ref="B9:B11"/>
    <mergeCell ref="B12:B14"/>
    <mergeCell ref="C6:C8"/>
    <mergeCell ref="C9:C11"/>
    <mergeCell ref="C12:C14"/>
    <mergeCell ref="D6:D8"/>
    <mergeCell ref="D9:D11"/>
    <mergeCell ref="D12:D14"/>
    <mergeCell ref="E6:E8"/>
    <mergeCell ref="E9:E11"/>
    <mergeCell ref="E12:E14"/>
    <mergeCell ref="F7:F8"/>
    <mergeCell ref="F10:F11"/>
    <mergeCell ref="F13:F14"/>
    <mergeCell ref="G6:G8"/>
    <mergeCell ref="G9:G11"/>
    <mergeCell ref="G12:G14"/>
    <mergeCell ref="H6:H8"/>
    <mergeCell ref="H9:H11"/>
    <mergeCell ref="H12:H14"/>
    <mergeCell ref="I6:I8"/>
    <mergeCell ref="I9:I11"/>
    <mergeCell ref="I12:I14"/>
    <mergeCell ref="J6:J8"/>
    <mergeCell ref="J9:J11"/>
    <mergeCell ref="J12:J14"/>
    <mergeCell ref="K6:K8"/>
    <mergeCell ref="K9:K11"/>
    <mergeCell ref="K12:K14"/>
  </mergeCells>
  <printOptions horizontalCentered="1"/>
  <pageMargins left="0.118055555555556" right="0.200694444444444" top="0.590277777777778" bottom="0.590277777777778" header="0.389583333333333" footer="0.389583333333333"/>
  <pageSetup paperSize="9" scale="54" fitToHeight="0" orientation="portrait" horizontalDpi="600" verticalDpi="600"/>
  <headerFooter>
    <oddFooter>&amp;L&amp;G</oddFooter>
  </headerFooter>
  <colBreaks count="1" manualBreakCount="1">
    <brk id="11" max="65538" man="1"/>
  </colBreaks>
  <drawing r:id="rId1"/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/>
  <rangeList sheetStid="2" master="" otherUserPermission="visible"/>
  <rangeList sheetStid="3" master="" otherUserPermission="visible">
    <arrUserId title="区域1" rangeCreator="" othersAccessPermission="edit"/>
  </rangeList>
  <rangeList sheetStid="4" master="" otherUserPermission="visible">
    <arrUserId title="区域1" rangeCreator="" othersAccessPermission="edit"/>
  </rangeList>
  <rangeList sheetStid="5" master="" otherUserPermission="visible">
    <arrUserId title="区域1" rangeCreator="" othersAccessPermission="edit"/>
  </rangeList>
  <rangeList sheetStid="7" master="" otherUserPermission="visible">
    <arrUserId title="区域1" rangeCreator="" othersAccessPermission="edit"/>
  </rangeList>
  <rangeList sheetStid="8" master="" otherUserPermission="visible">
    <arrUserId title="区域1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fbcdre</vt:lpstr>
      <vt:lpstr>封面</vt:lpstr>
      <vt:lpstr>总预算</vt:lpstr>
      <vt:lpstr>家具</vt:lpstr>
      <vt:lpstr>灯具</vt:lpstr>
      <vt:lpstr>窗帘</vt:lpstr>
      <vt:lpstr>挂画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1996-12-23T01:32:00Z</dcterms:created>
  <dcterms:modified xsi:type="dcterms:W3CDTF">2025-06-20T07:27:34Z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ReadingLayout">
    <vt:bool>false</vt:bool>
  </property>
  <property fmtid="{D5CDD505-2E9C-101B-9397-08002B2CF9AE}" pid="3" name="KSOProductBuildVer">
    <vt:lpwstr>2052-12.1.0.21541</vt:lpwstr>
  </property>
  <property fmtid="{D5CDD505-2E9C-101B-9397-08002B2CF9AE}" pid="4" name="ICV">
    <vt:lpwstr>844A602ACC40406C9F563B4A53CECDC0_13</vt:lpwstr>
  </property>
</Properties>
</file>