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<sst xmlns="http://schemas.openxmlformats.org/spreadsheetml/2006/main" count="22" uniqueCount="18">
  <si>
    <t>郫都区公路养护所沥青混凝土采购项目材料单价计算</t>
  </si>
  <si>
    <t>材料名称</t>
  </si>
  <si>
    <t>数量</t>
  </si>
  <si>
    <t>单位</t>
  </si>
  <si>
    <t>第一轮投标单价</t>
  </si>
  <si>
    <t>第一轮合计</t>
  </si>
  <si>
    <t>单价限价</t>
  </si>
  <si>
    <t>同比例下浮后单价</t>
  </si>
  <si>
    <t>二轮报价</t>
  </si>
  <si>
    <t>下浮比率</t>
  </si>
  <si>
    <t>下浮后合价</t>
  </si>
  <si>
    <t>AC-20（70#沥青）</t>
  </si>
  <si>
    <t>m3</t>
  </si>
  <si>
    <t>AC-16（70#沥青）</t>
  </si>
  <si>
    <r>
      <rPr>
        <sz val="12"/>
        <color theme="1"/>
        <rFont val="仿宋"/>
        <charset val="134"/>
      </rPr>
      <t>▲</t>
    </r>
    <r>
      <rPr>
        <sz val="9"/>
        <color theme="1"/>
        <rFont val="仿宋"/>
        <charset val="134"/>
      </rPr>
      <t>AC-13（70#沥青）</t>
    </r>
  </si>
  <si>
    <t>AC-13（SBS改性沥青）</t>
  </si>
  <si>
    <t>马蹄脂沥青混凝土</t>
  </si>
  <si>
    <t>SMA-13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</si>
</sst>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12"/>
      <color theme="1"/>
      <name val="仿宋"/>
      <charset val="134"/>
    </font>
    <font>
      <sz val="10.5"/>
      <color rgb="FFFF7900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G13" sqref="G13"/>
    </sheetView>
  </sheetViews>
  <sheetFormatPr defaultColWidth="9" defaultRowHeight="13.5"/>
  <cols>
    <col min="4" max="4" width="16" customWidth="1"/>
    <col min="5" max="5" width="10.75" customWidth="1"/>
    <col min="7" max="7" width="15.25" customWidth="1"/>
    <col min="8" max="8" width="12.625" customWidth="1"/>
    <col min="9" max="10" width="12.625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4.25" spans="1:10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</row>
    <row r="3" ht="23.25" spans="1:10">
      <c r="A3" s="2" t="s">
        <v>11</v>
      </c>
      <c r="B3" s="3">
        <v>408</v>
      </c>
      <c r="C3" s="3" t="s">
        <v>12</v>
      </c>
      <c r="D3" s="3">
        <v>833.41</v>
      </c>
      <c r="E3">
        <f>B3*D3</f>
        <v>340031.28</v>
      </c>
      <c r="F3" s="2">
        <v>845.55</v>
      </c>
      <c r="G3" s="4">
        <f>D3*I8</f>
        <v>824.652415438518</v>
      </c>
      <c r="J3">
        <f>G3*B3</f>
        <v>336458.185498915</v>
      </c>
    </row>
    <row r="4" ht="23.25" spans="1:10">
      <c r="A4" s="5" t="s">
        <v>13</v>
      </c>
      <c r="B4" s="6">
        <v>408</v>
      </c>
      <c r="C4" s="6" t="s">
        <v>12</v>
      </c>
      <c r="D4" s="6">
        <v>842.72</v>
      </c>
      <c r="E4">
        <f>B4*D4</f>
        <v>343829.76</v>
      </c>
      <c r="F4" s="5">
        <v>855.55</v>
      </c>
      <c r="G4" s="4">
        <f>D4*I8</f>
        <v>833.864584704225</v>
      </c>
      <c r="J4">
        <f>G4*B4</f>
        <v>340216.750559324</v>
      </c>
    </row>
    <row r="5" ht="27" customHeight="1" spans="1:10">
      <c r="A5" s="7" t="s">
        <v>14</v>
      </c>
      <c r="B5" s="6">
        <v>408</v>
      </c>
      <c r="C5" s="6" t="s">
        <v>12</v>
      </c>
      <c r="D5" s="6">
        <v>894.44</v>
      </c>
      <c r="E5">
        <f>B5*D5</f>
        <v>364931.52</v>
      </c>
      <c r="F5" s="5">
        <v>903.47</v>
      </c>
      <c r="G5" s="4">
        <f>D5*I8</f>
        <v>885.041103976228</v>
      </c>
      <c r="J5">
        <f>G5*B5</f>
        <v>361096.770422301</v>
      </c>
    </row>
    <row r="6" ht="23.25" spans="1:10">
      <c r="A6" s="5" t="s">
        <v>15</v>
      </c>
      <c r="B6" s="6">
        <v>408</v>
      </c>
      <c r="C6" s="6" t="s">
        <v>12</v>
      </c>
      <c r="D6" s="6">
        <v>919.69</v>
      </c>
      <c r="E6">
        <f>B6*D6</f>
        <v>375233.52</v>
      </c>
      <c r="F6" s="5">
        <v>1010.65</v>
      </c>
      <c r="G6" s="4">
        <f>D6*I8</f>
        <v>910.025773574412</v>
      </c>
      <c r="J6">
        <f>G6*B6</f>
        <v>371290.51561836</v>
      </c>
    </row>
    <row r="7" ht="23.25" spans="1:10">
      <c r="A7" s="8" t="s">
        <v>16</v>
      </c>
      <c r="B7" s="6">
        <v>408</v>
      </c>
      <c r="C7" s="6" t="s">
        <v>12</v>
      </c>
      <c r="D7" s="6">
        <v>1174.66</v>
      </c>
      <c r="E7" s="9">
        <f>B7*D7</f>
        <v>479261.28</v>
      </c>
      <c r="F7" s="5">
        <v>1290.83</v>
      </c>
      <c r="G7" s="4">
        <f>D7*I8</f>
        <v>1162.31651446348</v>
      </c>
      <c r="J7">
        <f>G7*B7</f>
        <v>474225.1379011</v>
      </c>
    </row>
    <row r="8" ht="14.25" spans="1:10">
      <c r="A8" s="5" t="s">
        <v>17</v>
      </c>
      <c r="B8" s="6"/>
      <c r="C8" s="6"/>
      <c r="D8" s="6"/>
      <c r="E8" s="9"/>
      <c r="H8" s="10">
        <v>1883287.36</v>
      </c>
      <c r="I8">
        <f>H8/E9</f>
        <v>0.989491865274616</v>
      </c>
      <c r="J8">
        <f>SUM(J3:J7)</f>
        <v>1883287.36</v>
      </c>
    </row>
    <row r="9" spans="5:5">
      <c r="E9">
        <f>SUM(E3:E8)</f>
        <v>1903287.36</v>
      </c>
    </row>
  </sheetData>
  <mergeCells count="5">
    <mergeCell ref="A1:J1"/>
    <mergeCell ref="B7:B8"/>
    <mergeCell ref="C7:C8"/>
    <mergeCell ref="D7:D8"/>
    <mergeCell ref="E7:E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随风漂移</cp:lastModifiedBy>
  <dcterms:created xsi:type="dcterms:W3CDTF">2021-09-18T02:58:00Z</dcterms:created>
  <dcterms:modified xsi:type="dcterms:W3CDTF">2021-09-27T01:39:51Z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F158184365B14207B07B4B495C705B49</vt:lpwstr>
  </property>
  <property fmtid="{D5CDD505-2E9C-101B-9397-08002B2CF9AE}" pid="3" name="KSOProductBuildVer">
    <vt:lpwstr>2052-11.1.0.10700</vt:lpwstr>
  </property>
</Properties>
</file>