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<sst xmlns="http://schemas.openxmlformats.org/spreadsheetml/2006/main" count="186" uniqueCount="108">
  <si>
    <t>凌云县中学2023年食堂大宗食品原材料招标采购预算清单</t>
  </si>
  <si>
    <t>食品类别</t>
  </si>
  <si>
    <t>序号</t>
  </si>
  <si>
    <t>食品名称</t>
  </si>
  <si>
    <t>单位</t>
  </si>
  <si>
    <t>单价
（元）</t>
  </si>
  <si>
    <t>数量</t>
  </si>
  <si>
    <t>金额(元)</t>
  </si>
  <si>
    <t>备注</t>
  </si>
  <si>
    <t>米粉</t>
  </si>
  <si>
    <t>斤</t>
  </si>
  <si>
    <t>1.5</t>
  </si>
  <si>
    <t>新鲜、无变质</t>
  </si>
  <si>
    <t>小计</t>
  </si>
  <si>
    <t>猪肉</t>
  </si>
  <si>
    <t>腿肉</t>
  </si>
  <si>
    <t>12</t>
  </si>
  <si>
    <t>1.新鲜；
2.动物检疫合格证明；
3.肉品品质检验合格证。</t>
  </si>
  <si>
    <t>五花肉</t>
  </si>
  <si>
    <t>13</t>
  </si>
  <si>
    <t>排骨</t>
  </si>
  <si>
    <t>18</t>
  </si>
  <si>
    <t>筒骨</t>
  </si>
  <si>
    <t>10</t>
  </si>
  <si>
    <t>猪脚</t>
  </si>
  <si>
    <t>粮油
鸡肉
冻品
禽蛋
豆制品
调味品等</t>
  </si>
  <si>
    <t>鸡肉</t>
  </si>
  <si>
    <t>6</t>
  </si>
  <si>
    <t>食品检验合格证、无过期</t>
  </si>
  <si>
    <t>三角豆腐</t>
  </si>
  <si>
    <t>4.5</t>
  </si>
  <si>
    <t>新鲜、无异味</t>
  </si>
  <si>
    <t>豆芽</t>
  </si>
  <si>
    <t>2.0</t>
  </si>
  <si>
    <t>鸡蛋</t>
  </si>
  <si>
    <t>件</t>
  </si>
  <si>
    <t>220</t>
  </si>
  <si>
    <t>360枚/件，每件49斤以上</t>
  </si>
  <si>
    <t>鸡腿</t>
  </si>
  <si>
    <t>135</t>
  </si>
  <si>
    <t>8.8kg/件，每件60个左右</t>
  </si>
  <si>
    <t>海天英标鲜味汁生抽酱油</t>
  </si>
  <si>
    <t>70</t>
  </si>
  <si>
    <t>10.5L×2</t>
  </si>
  <si>
    <t>三花料酒</t>
  </si>
  <si>
    <t>35</t>
  </si>
  <si>
    <t>1.2L×12</t>
  </si>
  <si>
    <t>广西海藻碘盐</t>
  </si>
  <si>
    <t>袋</t>
  </si>
  <si>
    <t>95</t>
  </si>
  <si>
    <t>25kg/袋，500克×50包</t>
  </si>
  <si>
    <t>海天美厨鸡精</t>
  </si>
  <si>
    <t>190</t>
  </si>
  <si>
    <t>1kg×10</t>
  </si>
  <si>
    <t>荷花牌味精</t>
  </si>
  <si>
    <t>125</t>
  </si>
  <si>
    <t>500g×20</t>
  </si>
  <si>
    <t>上等海天蚝油</t>
  </si>
  <si>
    <t>75</t>
  </si>
  <si>
    <t>6kg×2</t>
  </si>
  <si>
    <t>皇谕花生调和油</t>
  </si>
  <si>
    <t>250</t>
  </si>
  <si>
    <r>
      <t>非转基因10L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2</t>
    </r>
  </si>
  <si>
    <t>黄豆</t>
  </si>
  <si>
    <t>4</t>
  </si>
  <si>
    <t>干燥、无霉变、无过期</t>
  </si>
  <si>
    <t>配料</t>
  </si>
  <si>
    <t>22</t>
  </si>
  <si>
    <t>桂冠大米</t>
  </si>
  <si>
    <t>2.48</t>
  </si>
  <si>
    <t>干香菇</t>
  </si>
  <si>
    <t>干木耳</t>
  </si>
  <si>
    <t>15</t>
  </si>
  <si>
    <t>热狗</t>
  </si>
  <si>
    <t>10kg/件，200条/件</t>
  </si>
  <si>
    <t>鸡排</t>
  </si>
  <si>
    <t>10kg/件</t>
  </si>
  <si>
    <t>蔬菜</t>
  </si>
  <si>
    <t>芹菜</t>
  </si>
  <si>
    <t>新鲜、无腐烂、无农残</t>
  </si>
  <si>
    <t>葱花</t>
  </si>
  <si>
    <t>5.5</t>
  </si>
  <si>
    <t>白萝卜</t>
  </si>
  <si>
    <t>菜椒</t>
  </si>
  <si>
    <t>西红柿</t>
  </si>
  <si>
    <t>3.0</t>
  </si>
  <si>
    <t>冬瓜</t>
  </si>
  <si>
    <t>南瓜</t>
  </si>
  <si>
    <t>2.5</t>
  </si>
  <si>
    <t>青瓜</t>
  </si>
  <si>
    <t>3.5</t>
  </si>
  <si>
    <t>白菜</t>
  </si>
  <si>
    <t>1.8</t>
  </si>
  <si>
    <t>芥蓝菜</t>
  </si>
  <si>
    <t>茄子</t>
  </si>
  <si>
    <t>豆角</t>
  </si>
  <si>
    <t>5</t>
  </si>
  <si>
    <t>苦瓜</t>
  </si>
  <si>
    <t>酸笋</t>
  </si>
  <si>
    <t>2.8</t>
  </si>
  <si>
    <t>新鲜、无腐烂</t>
  </si>
  <si>
    <t>蒜苗</t>
  </si>
  <si>
    <t>指天椒</t>
  </si>
  <si>
    <t>7.0</t>
  </si>
  <si>
    <t>土豆</t>
  </si>
  <si>
    <t>新鲜、无腐烂
无发芽、无农残</t>
  </si>
  <si>
    <t>姜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</si>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</sst>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2" topLeftCell="A42" activePane="bottomLeft" state="frozen"/>
      <selection pane="bottomLeft" activeCell="H52" sqref="H52"/>
    </sheetView>
  </sheetViews>
  <sheetFormatPr defaultColWidth="9.00390625" defaultRowHeight="14.25"/>
  <cols>
    <col min="1" max="1" width="9.125" style="3" customWidth="1"/>
    <col min="2" max="2" width="4.625" style="4" customWidth="1"/>
    <col min="3" max="3" width="16.125" style="4" customWidth="1"/>
    <col min="4" max="4" width="4.625" style="4" customWidth="1"/>
    <col min="5" max="5" width="7.00390625" style="4" customWidth="1"/>
    <col min="6" max="6" width="8.625" style="3" customWidth="1"/>
    <col min="7" max="7" width="9.625" style="4" customWidth="1"/>
    <col min="8" max="8" width="25.625" style="4" customWidth="1"/>
    <col min="9" max="9" width="11.50390625" style="0" bestFit="1" customWidth="1"/>
  </cols>
  <sheetData>
    <row r="1" spans="1:8" ht="30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1" customFormat="1" ht="33" customHeight="1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</row>
    <row r="3" spans="1:8" s="1" customFormat="1" ht="24" customHeight="1">
      <c r="A3" s="7" t="s">
        <v>9</v>
      </c>
      <c r="B3" s="8">
        <v>1</v>
      </c>
      <c r="C3" s="10" t="s">
        <v>9</v>
      </c>
      <c r="D3" s="10" t="s">
        <v>10</v>
      </c>
      <c r="E3" s="11" t="s">
        <v>11</v>
      </c>
      <c r="F3" s="12">
        <v>280000</v>
      </c>
      <c r="G3" s="12">
        <f aca="true" t="shared" si="0" ref="G3:G9">E3*F3</f>
        <v>420000</v>
      </c>
      <c r="H3" s="13" t="s">
        <v>12</v>
      </c>
    </row>
    <row r="4" spans="1:8" s="1" customFormat="1" ht="24" customHeight="1">
      <c r="A4" s="7" t="s">
        <v>13</v>
      </c>
      <c r="B4" s="8"/>
      <c r="C4" s="8"/>
      <c r="D4" s="8"/>
      <c r="E4" s="11"/>
      <c r="F4" s="8"/>
      <c r="G4" s="8">
        <f>SUM(G3:G3)</f>
        <v>420000</v>
      </c>
      <c r="H4" s="8"/>
    </row>
    <row r="5" spans="1:8" s="1" customFormat="1" ht="24" customHeight="1">
      <c r="A5" s="14" t="s">
        <v>14</v>
      </c>
      <c r="B5" s="8">
        <v>1</v>
      </c>
      <c r="C5" s="10" t="s">
        <v>15</v>
      </c>
      <c r="D5" s="10" t="s">
        <v>10</v>
      </c>
      <c r="E5" s="11" t="s">
        <v>16</v>
      </c>
      <c r="F5" s="12">
        <v>72500</v>
      </c>
      <c r="G5" s="12">
        <f t="shared" si="0"/>
        <v>870000</v>
      </c>
      <c r="H5" s="13" t="s">
        <v>17</v>
      </c>
    </row>
    <row r="6" spans="1:8" s="1" customFormat="1" ht="24" customHeight="1">
      <c r="A6" s="15"/>
      <c r="B6" s="8">
        <v>2</v>
      </c>
      <c r="C6" s="10" t="s">
        <v>18</v>
      </c>
      <c r="D6" s="10" t="s">
        <v>10</v>
      </c>
      <c r="E6" s="11" t="s">
        <v>19</v>
      </c>
      <c r="F6" s="12">
        <v>15000</v>
      </c>
      <c r="G6" s="12">
        <f t="shared" si="0"/>
        <v>195000</v>
      </c>
      <c r="H6" s="13"/>
    </row>
    <row r="7" spans="1:8" s="1" customFormat="1" ht="24" customHeight="1">
      <c r="A7" s="15"/>
      <c r="B7" s="8">
        <v>3</v>
      </c>
      <c r="C7" s="10" t="s">
        <v>20</v>
      </c>
      <c r="D7" s="10" t="s">
        <v>10</v>
      </c>
      <c r="E7" s="11" t="s">
        <v>21</v>
      </c>
      <c r="F7" s="12">
        <v>3000</v>
      </c>
      <c r="G7" s="12">
        <f t="shared" si="0"/>
        <v>54000</v>
      </c>
      <c r="H7" s="13"/>
    </row>
    <row r="8" spans="1:8" s="1" customFormat="1" ht="24" customHeight="1">
      <c r="A8" s="15"/>
      <c r="B8" s="8">
        <v>4</v>
      </c>
      <c r="C8" s="10" t="s">
        <v>22</v>
      </c>
      <c r="D8" s="10" t="s">
        <v>10</v>
      </c>
      <c r="E8" s="11" t="s">
        <v>23</v>
      </c>
      <c r="F8" s="12">
        <v>5000</v>
      </c>
      <c r="G8" s="12">
        <f t="shared" si="0"/>
        <v>50000</v>
      </c>
      <c r="H8" s="13"/>
    </row>
    <row r="9" spans="1:8" s="1" customFormat="1" ht="24" customHeight="1">
      <c r="A9" s="16"/>
      <c r="B9" s="8">
        <v>5</v>
      </c>
      <c r="C9" s="10" t="s">
        <v>24</v>
      </c>
      <c r="D9" s="10" t="s">
        <v>10</v>
      </c>
      <c r="E9" s="11" t="s">
        <v>16</v>
      </c>
      <c r="F9" s="12">
        <v>3000</v>
      </c>
      <c r="G9" s="12">
        <f t="shared" si="0"/>
        <v>36000</v>
      </c>
      <c r="H9" s="13"/>
    </row>
    <row r="10" spans="1:8" s="1" customFormat="1" ht="24" customHeight="1">
      <c r="A10" s="7" t="s">
        <v>13</v>
      </c>
      <c r="B10" s="17"/>
      <c r="C10" s="17"/>
      <c r="D10" s="17"/>
      <c r="E10" s="17"/>
      <c r="F10" s="17"/>
      <c r="G10" s="17">
        <f>SUM(G5:G9)</f>
        <v>1205000</v>
      </c>
      <c r="H10" s="17"/>
    </row>
    <row r="11" spans="1:8" s="1" customFormat="1" ht="24" customHeight="1">
      <c r="A11" s="18" t="s">
        <v>25</v>
      </c>
      <c r="B11" s="8">
        <v>1</v>
      </c>
      <c r="C11" s="7" t="s">
        <v>26</v>
      </c>
      <c r="D11" s="10" t="s">
        <v>10</v>
      </c>
      <c r="E11" s="11" t="s">
        <v>27</v>
      </c>
      <c r="F11" s="12">
        <v>68220</v>
      </c>
      <c r="G11" s="12">
        <f aca="true" t="shared" si="1" ref="G11:G30">E11*F11</f>
        <v>409320</v>
      </c>
      <c r="H11" s="13" t="s">
        <v>28</v>
      </c>
    </row>
    <row r="12" spans="1:8" s="1" customFormat="1" ht="24" customHeight="1">
      <c r="A12" s="15"/>
      <c r="B12" s="8">
        <v>2</v>
      </c>
      <c r="C12" s="7" t="s">
        <v>29</v>
      </c>
      <c r="D12" s="10" t="s">
        <v>10</v>
      </c>
      <c r="E12" s="11" t="s">
        <v>30</v>
      </c>
      <c r="F12" s="12">
        <v>10000</v>
      </c>
      <c r="G12" s="12">
        <f t="shared" si="1"/>
        <v>45000</v>
      </c>
      <c r="H12" s="13" t="s">
        <v>31</v>
      </c>
    </row>
    <row r="13" spans="1:8" s="1" customFormat="1" ht="24" customHeight="1">
      <c r="A13" s="15"/>
      <c r="B13" s="8">
        <v>3</v>
      </c>
      <c r="C13" s="7" t="s">
        <v>32</v>
      </c>
      <c r="D13" s="10" t="s">
        <v>10</v>
      </c>
      <c r="E13" s="11" t="s">
        <v>33</v>
      </c>
      <c r="F13" s="12">
        <v>8000</v>
      </c>
      <c r="G13" s="12">
        <f t="shared" si="1"/>
        <v>16000</v>
      </c>
      <c r="H13" s="13" t="s">
        <v>31</v>
      </c>
    </row>
    <row r="14" spans="1:8" s="1" customFormat="1" ht="24" customHeight="1">
      <c r="A14" s="15"/>
      <c r="B14" s="8">
        <v>4</v>
      </c>
      <c r="C14" s="7" t="s">
        <v>34</v>
      </c>
      <c r="D14" s="10" t="s">
        <v>35</v>
      </c>
      <c r="E14" s="11" t="s">
        <v>36</v>
      </c>
      <c r="F14" s="12">
        <v>1000</v>
      </c>
      <c r="G14" s="12">
        <f t="shared" si="1"/>
        <v>220000</v>
      </c>
      <c r="H14" s="13" t="s">
        <v>37</v>
      </c>
    </row>
    <row r="15" spans="1:8" s="1" customFormat="1" ht="24" customHeight="1">
      <c r="A15" s="15"/>
      <c r="B15" s="8">
        <v>5</v>
      </c>
      <c r="C15" s="7" t="s">
        <v>38</v>
      </c>
      <c r="D15" s="10" t="s">
        <v>35</v>
      </c>
      <c r="E15" s="11" t="s">
        <v>39</v>
      </c>
      <c r="F15" s="12">
        <v>200</v>
      </c>
      <c r="G15" s="12">
        <f t="shared" si="1"/>
        <v>27000</v>
      </c>
      <c r="H15" s="13" t="s">
        <v>40</v>
      </c>
    </row>
    <row r="16" spans="1:8" s="1" customFormat="1" ht="33" customHeight="1">
      <c r="A16" s="15"/>
      <c r="B16" s="8">
        <v>6</v>
      </c>
      <c r="C16" s="19" t="s">
        <v>41</v>
      </c>
      <c r="D16" s="10" t="s">
        <v>35</v>
      </c>
      <c r="E16" s="11" t="s">
        <v>42</v>
      </c>
      <c r="F16" s="12">
        <v>250</v>
      </c>
      <c r="G16" s="12">
        <f t="shared" si="1"/>
        <v>17500</v>
      </c>
      <c r="H16" s="13" t="s">
        <v>43</v>
      </c>
    </row>
    <row r="17" spans="1:8" s="1" customFormat="1" ht="24" customHeight="1">
      <c r="A17" s="15"/>
      <c r="B17" s="8">
        <v>7</v>
      </c>
      <c r="C17" s="7" t="s">
        <v>44</v>
      </c>
      <c r="D17" s="10" t="s">
        <v>35</v>
      </c>
      <c r="E17" s="11" t="s">
        <v>45</v>
      </c>
      <c r="F17" s="12">
        <v>230</v>
      </c>
      <c r="G17" s="12">
        <f t="shared" si="1"/>
        <v>8050</v>
      </c>
      <c r="H17" s="13" t="s">
        <v>46</v>
      </c>
    </row>
    <row r="18" spans="1:8" s="1" customFormat="1" ht="24" customHeight="1">
      <c r="A18" s="15"/>
      <c r="B18" s="8">
        <v>8</v>
      </c>
      <c r="C18" s="7" t="s">
        <v>47</v>
      </c>
      <c r="D18" s="10" t="s">
        <v>48</v>
      </c>
      <c r="E18" s="11" t="s">
        <v>49</v>
      </c>
      <c r="F18" s="12">
        <v>190</v>
      </c>
      <c r="G18" s="12">
        <f t="shared" si="1"/>
        <v>18050</v>
      </c>
      <c r="H18" s="13" t="s">
        <v>50</v>
      </c>
    </row>
    <row r="19" spans="1:8" s="1" customFormat="1" ht="24" customHeight="1">
      <c r="A19" s="15"/>
      <c r="B19" s="8">
        <v>9</v>
      </c>
      <c r="C19" s="7" t="s">
        <v>51</v>
      </c>
      <c r="D19" s="10" t="s">
        <v>35</v>
      </c>
      <c r="E19" s="11" t="s">
        <v>52</v>
      </c>
      <c r="F19" s="12">
        <v>20</v>
      </c>
      <c r="G19" s="12">
        <f t="shared" si="1"/>
        <v>3800</v>
      </c>
      <c r="H19" s="13" t="s">
        <v>53</v>
      </c>
    </row>
    <row r="20" spans="1:8" s="1" customFormat="1" ht="24" customHeight="1">
      <c r="A20" s="15"/>
      <c r="B20" s="8">
        <v>10</v>
      </c>
      <c r="C20" s="7" t="s">
        <v>54</v>
      </c>
      <c r="D20" s="10" t="s">
        <v>35</v>
      </c>
      <c r="E20" s="11" t="s">
        <v>55</v>
      </c>
      <c r="F20" s="12">
        <v>10</v>
      </c>
      <c r="G20" s="12">
        <f t="shared" si="1"/>
        <v>1250</v>
      </c>
      <c r="H20" s="13" t="s">
        <v>56</v>
      </c>
    </row>
    <row r="21" spans="1:8" s="1" customFormat="1" ht="24" customHeight="1">
      <c r="A21" s="15"/>
      <c r="B21" s="8">
        <v>11</v>
      </c>
      <c r="C21" s="7" t="s">
        <v>57</v>
      </c>
      <c r="D21" s="10" t="s">
        <v>35</v>
      </c>
      <c r="E21" s="11" t="s">
        <v>58</v>
      </c>
      <c r="F21" s="12">
        <v>150</v>
      </c>
      <c r="G21" s="12">
        <f t="shared" si="1"/>
        <v>11250</v>
      </c>
      <c r="H21" s="13" t="s">
        <v>59</v>
      </c>
    </row>
    <row r="22" spans="1:8" s="1" customFormat="1" ht="24" customHeight="1">
      <c r="A22" s="15"/>
      <c r="B22" s="8">
        <v>12</v>
      </c>
      <c r="C22" s="7" t="s">
        <v>60</v>
      </c>
      <c r="D22" s="10" t="s">
        <v>35</v>
      </c>
      <c r="E22" s="11" t="s">
        <v>61</v>
      </c>
      <c r="F22" s="12">
        <v>1000</v>
      </c>
      <c r="G22" s="12">
        <f t="shared" si="1"/>
        <v>250000</v>
      </c>
      <c r="H22" s="13" t="s">
        <v>62</v>
      </c>
    </row>
    <row r="23" spans="1:8" s="1" customFormat="1" ht="24" customHeight="1">
      <c r="A23" s="15"/>
      <c r="B23" s="8">
        <v>13</v>
      </c>
      <c r="C23" s="7" t="s">
        <v>63</v>
      </c>
      <c r="D23" s="10" t="s">
        <v>10</v>
      </c>
      <c r="E23" s="11" t="s">
        <v>64</v>
      </c>
      <c r="F23" s="12">
        <v>300</v>
      </c>
      <c r="G23" s="12">
        <f t="shared" si="1"/>
        <v>1200</v>
      </c>
      <c r="H23" s="13" t="s">
        <v>65</v>
      </c>
    </row>
    <row r="24" spans="1:8" s="1" customFormat="1" ht="24" customHeight="1">
      <c r="A24" s="15"/>
      <c r="B24" s="8">
        <v>14</v>
      </c>
      <c r="C24" s="7" t="s">
        <v>66</v>
      </c>
      <c r="D24" s="10" t="s">
        <v>10</v>
      </c>
      <c r="E24" s="11" t="s">
        <v>67</v>
      </c>
      <c r="F24" s="12">
        <v>300</v>
      </c>
      <c r="G24" s="12">
        <f t="shared" si="1"/>
        <v>6600</v>
      </c>
      <c r="H24" s="13" t="s">
        <v>65</v>
      </c>
    </row>
    <row r="25" spans="1:8" s="1" customFormat="1" ht="24" customHeight="1">
      <c r="A25" s="15"/>
      <c r="B25" s="8">
        <v>15</v>
      </c>
      <c r="C25" s="7" t="s">
        <v>68</v>
      </c>
      <c r="D25" s="10" t="s">
        <v>10</v>
      </c>
      <c r="E25" s="11" t="s">
        <v>69</v>
      </c>
      <c r="F25" s="12">
        <v>250000</v>
      </c>
      <c r="G25" s="12">
        <f t="shared" si="1"/>
        <v>620000</v>
      </c>
      <c r="H25" s="13" t="s">
        <v>28</v>
      </c>
    </row>
    <row r="26" spans="1:8" s="1" customFormat="1" ht="24" customHeight="1">
      <c r="A26" s="15"/>
      <c r="B26" s="8">
        <v>16</v>
      </c>
      <c r="C26" s="7" t="s">
        <v>70</v>
      </c>
      <c r="D26" s="10" t="s">
        <v>10</v>
      </c>
      <c r="E26" s="11" t="s">
        <v>45</v>
      </c>
      <c r="F26" s="12">
        <v>28</v>
      </c>
      <c r="G26" s="12">
        <f t="shared" si="1"/>
        <v>980</v>
      </c>
      <c r="H26" s="13" t="s">
        <v>65</v>
      </c>
    </row>
    <row r="27" spans="1:8" s="1" customFormat="1" ht="24" customHeight="1">
      <c r="A27" s="15"/>
      <c r="B27" s="8">
        <v>17</v>
      </c>
      <c r="C27" s="7" t="s">
        <v>71</v>
      </c>
      <c r="D27" s="10" t="s">
        <v>10</v>
      </c>
      <c r="E27" s="11" t="s">
        <v>72</v>
      </c>
      <c r="F27" s="12">
        <v>100</v>
      </c>
      <c r="G27" s="12">
        <f t="shared" si="1"/>
        <v>1500</v>
      </c>
      <c r="H27" s="13" t="s">
        <v>65</v>
      </c>
    </row>
    <row r="28" spans="1:8" s="1" customFormat="1" ht="24" customHeight="1">
      <c r="A28" s="15"/>
      <c r="B28" s="8">
        <v>19</v>
      </c>
      <c r="C28" s="7" t="s">
        <v>73</v>
      </c>
      <c r="D28" s="10" t="s">
        <v>35</v>
      </c>
      <c r="E28" s="11" t="s">
        <v>39</v>
      </c>
      <c r="F28" s="12">
        <v>400</v>
      </c>
      <c r="G28" s="12">
        <f t="shared" si="1"/>
        <v>54000</v>
      </c>
      <c r="H28" s="13" t="s">
        <v>74</v>
      </c>
    </row>
    <row r="29" spans="1:8" s="1" customFormat="1" ht="24" customHeight="1">
      <c r="A29" s="16"/>
      <c r="B29" s="8">
        <v>20</v>
      </c>
      <c r="C29" s="7" t="s">
        <v>75</v>
      </c>
      <c r="D29" s="10" t="s">
        <v>35</v>
      </c>
      <c r="E29" s="11" t="s">
        <v>39</v>
      </c>
      <c r="F29" s="12">
        <v>1500</v>
      </c>
      <c r="G29" s="12">
        <f t="shared" si="1"/>
        <v>202500</v>
      </c>
      <c r="H29" s="13" t="s">
        <v>76</v>
      </c>
    </row>
    <row r="30" spans="1:8" s="1" customFormat="1" ht="24" customHeight="1">
      <c r="A30" s="7" t="s">
        <v>13</v>
      </c>
      <c r="B30" s="17"/>
      <c r="C30" s="17"/>
      <c r="D30" s="17"/>
      <c r="E30" s="17"/>
      <c r="F30" s="17"/>
      <c r="G30" s="17">
        <f>SUM(G11:G29)</f>
        <v>1914000</v>
      </c>
      <c r="H30" s="17"/>
    </row>
    <row r="31" spans="1:8" s="1" customFormat="1" ht="24" customHeight="1">
      <c r="A31" s="14" t="s">
        <v>77</v>
      </c>
      <c r="B31" s="8">
        <v>1</v>
      </c>
      <c r="C31" s="7" t="s">
        <v>78</v>
      </c>
      <c r="D31" s="10" t="s">
        <v>10</v>
      </c>
      <c r="E31" s="11" t="s">
        <v>30</v>
      </c>
      <c r="F31" s="12">
        <v>7000</v>
      </c>
      <c r="G31" s="12">
        <f aca="true" t="shared" si="2" ref="G31:G48">E31*F31</f>
        <v>31500</v>
      </c>
      <c r="H31" s="17" t="s">
        <v>79</v>
      </c>
    </row>
    <row r="32" spans="1:8" s="1" customFormat="1" ht="24" customHeight="1">
      <c r="A32" s="15"/>
      <c r="B32" s="8">
        <v>2</v>
      </c>
      <c r="C32" s="7" t="s">
        <v>80</v>
      </c>
      <c r="D32" s="10" t="s">
        <v>10</v>
      </c>
      <c r="E32" s="11" t="s">
        <v>81</v>
      </c>
      <c r="F32" s="12">
        <v>3600</v>
      </c>
      <c r="G32" s="12">
        <f t="shared" si="2"/>
        <v>19800</v>
      </c>
      <c r="H32" s="17" t="s">
        <v>79</v>
      </c>
    </row>
    <row r="33" spans="1:8" s="1" customFormat="1" ht="24" customHeight="1">
      <c r="A33" s="15"/>
      <c r="B33" s="8">
        <v>3</v>
      </c>
      <c r="C33" s="7" t="s">
        <v>82</v>
      </c>
      <c r="D33" s="10" t="s">
        <v>10</v>
      </c>
      <c r="E33" s="11" t="s">
        <v>33</v>
      </c>
      <c r="F33" s="12">
        <v>2000</v>
      </c>
      <c r="G33" s="12">
        <f t="shared" si="2"/>
        <v>4000</v>
      </c>
      <c r="H33" s="17" t="s">
        <v>79</v>
      </c>
    </row>
    <row r="34" spans="1:8" s="1" customFormat="1" ht="24" customHeight="1">
      <c r="A34" s="15"/>
      <c r="B34" s="8">
        <v>4</v>
      </c>
      <c r="C34" s="7" t="s">
        <v>83</v>
      </c>
      <c r="D34" s="10" t="s">
        <v>10</v>
      </c>
      <c r="E34" s="11" t="s">
        <v>30</v>
      </c>
      <c r="F34" s="12">
        <v>18100</v>
      </c>
      <c r="G34" s="12">
        <f t="shared" si="2"/>
        <v>81450</v>
      </c>
      <c r="H34" s="17" t="s">
        <v>79</v>
      </c>
    </row>
    <row r="35" spans="1:8" s="1" customFormat="1" ht="24" customHeight="1">
      <c r="A35" s="15"/>
      <c r="B35" s="8">
        <v>5</v>
      </c>
      <c r="C35" s="7" t="s">
        <v>84</v>
      </c>
      <c r="D35" s="10" t="s">
        <v>10</v>
      </c>
      <c r="E35" s="11" t="s">
        <v>85</v>
      </c>
      <c r="F35" s="12">
        <v>36000</v>
      </c>
      <c r="G35" s="12">
        <f t="shared" si="2"/>
        <v>108000</v>
      </c>
      <c r="H35" s="17" t="s">
        <v>79</v>
      </c>
    </row>
    <row r="36" spans="1:8" s="1" customFormat="1" ht="24" customHeight="1">
      <c r="A36" s="15"/>
      <c r="B36" s="8">
        <v>6</v>
      </c>
      <c r="C36" s="7" t="s">
        <v>86</v>
      </c>
      <c r="D36" s="10" t="s">
        <v>10</v>
      </c>
      <c r="E36" s="11" t="s">
        <v>33</v>
      </c>
      <c r="F36" s="12">
        <v>14000</v>
      </c>
      <c r="G36" s="12">
        <f t="shared" si="2"/>
        <v>28000</v>
      </c>
      <c r="H36" s="17" t="s">
        <v>79</v>
      </c>
    </row>
    <row r="37" spans="1:8" s="1" customFormat="1" ht="24" customHeight="1">
      <c r="A37" s="15"/>
      <c r="B37" s="8">
        <v>7</v>
      </c>
      <c r="C37" s="7" t="s">
        <v>87</v>
      </c>
      <c r="D37" s="10" t="s">
        <v>10</v>
      </c>
      <c r="E37" s="11" t="s">
        <v>88</v>
      </c>
      <c r="F37" s="12">
        <v>32000</v>
      </c>
      <c r="G37" s="12">
        <f t="shared" si="2"/>
        <v>80000</v>
      </c>
      <c r="H37" s="17" t="s">
        <v>79</v>
      </c>
    </row>
    <row r="38" spans="1:8" s="1" customFormat="1" ht="24" customHeight="1">
      <c r="A38" s="15"/>
      <c r="B38" s="8">
        <v>8</v>
      </c>
      <c r="C38" s="7" t="s">
        <v>89</v>
      </c>
      <c r="D38" s="10" t="s">
        <v>10</v>
      </c>
      <c r="E38" s="11" t="s">
        <v>90</v>
      </c>
      <c r="F38" s="12">
        <v>16000</v>
      </c>
      <c r="G38" s="12">
        <f t="shared" si="2"/>
        <v>56000</v>
      </c>
      <c r="H38" s="17" t="s">
        <v>79</v>
      </c>
    </row>
    <row r="39" spans="1:8" s="1" customFormat="1" ht="24" customHeight="1">
      <c r="A39" s="15"/>
      <c r="B39" s="8">
        <v>9</v>
      </c>
      <c r="C39" s="7" t="s">
        <v>91</v>
      </c>
      <c r="D39" s="10" t="s">
        <v>10</v>
      </c>
      <c r="E39" s="11" t="s">
        <v>92</v>
      </c>
      <c r="F39" s="12">
        <v>96000</v>
      </c>
      <c r="G39" s="12">
        <f t="shared" si="2"/>
        <v>172800</v>
      </c>
      <c r="H39" s="17" t="s">
        <v>79</v>
      </c>
    </row>
    <row r="40" spans="1:8" s="1" customFormat="1" ht="24" customHeight="1">
      <c r="A40" s="15"/>
      <c r="B40" s="8">
        <v>10</v>
      </c>
      <c r="C40" s="7" t="s">
        <v>93</v>
      </c>
      <c r="D40" s="10" t="s">
        <v>10</v>
      </c>
      <c r="E40" s="11" t="s">
        <v>92</v>
      </c>
      <c r="F40" s="12">
        <v>37000</v>
      </c>
      <c r="G40" s="12">
        <f t="shared" si="2"/>
        <v>66600</v>
      </c>
      <c r="H40" s="17" t="s">
        <v>79</v>
      </c>
    </row>
    <row r="41" spans="1:8" s="1" customFormat="1" ht="24" customHeight="1">
      <c r="A41" s="15"/>
      <c r="B41" s="8">
        <v>11</v>
      </c>
      <c r="C41" s="7" t="s">
        <v>94</v>
      </c>
      <c r="D41" s="10" t="s">
        <v>10</v>
      </c>
      <c r="E41" s="11" t="s">
        <v>64</v>
      </c>
      <c r="F41" s="12">
        <v>16000</v>
      </c>
      <c r="G41" s="12">
        <f t="shared" si="2"/>
        <v>64000</v>
      </c>
      <c r="H41" s="17" t="s">
        <v>79</v>
      </c>
    </row>
    <row r="42" spans="1:8" s="1" customFormat="1" ht="24" customHeight="1">
      <c r="A42" s="15"/>
      <c r="B42" s="8">
        <v>12</v>
      </c>
      <c r="C42" s="7" t="s">
        <v>95</v>
      </c>
      <c r="D42" s="10" t="s">
        <v>10</v>
      </c>
      <c r="E42" s="11" t="s">
        <v>96</v>
      </c>
      <c r="F42" s="12">
        <v>14000</v>
      </c>
      <c r="G42" s="12">
        <f t="shared" si="2"/>
        <v>70000</v>
      </c>
      <c r="H42" s="17" t="s">
        <v>79</v>
      </c>
    </row>
    <row r="43" spans="1:8" s="1" customFormat="1" ht="24" customHeight="1">
      <c r="A43" s="15"/>
      <c r="B43" s="8">
        <v>13</v>
      </c>
      <c r="C43" s="7" t="s">
        <v>97</v>
      </c>
      <c r="D43" s="10" t="s">
        <v>10</v>
      </c>
      <c r="E43" s="11" t="s">
        <v>81</v>
      </c>
      <c r="F43" s="12">
        <v>6000</v>
      </c>
      <c r="G43" s="12">
        <f t="shared" si="2"/>
        <v>33000</v>
      </c>
      <c r="H43" s="17" t="s">
        <v>79</v>
      </c>
    </row>
    <row r="44" spans="1:8" s="1" customFormat="1" ht="24" customHeight="1">
      <c r="A44" s="15"/>
      <c r="B44" s="8">
        <v>14</v>
      </c>
      <c r="C44" s="7" t="s">
        <v>98</v>
      </c>
      <c r="D44" s="10" t="s">
        <v>10</v>
      </c>
      <c r="E44" s="11" t="s">
        <v>99</v>
      </c>
      <c r="F44" s="12">
        <v>15000</v>
      </c>
      <c r="G44" s="12">
        <f t="shared" si="2"/>
        <v>42000</v>
      </c>
      <c r="H44" s="17" t="s">
        <v>100</v>
      </c>
    </row>
    <row r="45" spans="1:8" s="1" customFormat="1" ht="24" customHeight="1">
      <c r="A45" s="15"/>
      <c r="B45" s="8">
        <v>15</v>
      </c>
      <c r="C45" s="7" t="s">
        <v>101</v>
      </c>
      <c r="D45" s="10" t="s">
        <v>10</v>
      </c>
      <c r="E45" s="11" t="s">
        <v>81</v>
      </c>
      <c r="F45" s="12">
        <v>2400</v>
      </c>
      <c r="G45" s="12">
        <f t="shared" si="2"/>
        <v>13200</v>
      </c>
      <c r="H45" s="17" t="s">
        <v>79</v>
      </c>
    </row>
    <row r="46" spans="1:8" s="1" customFormat="1" ht="24" customHeight="1">
      <c r="A46" s="15"/>
      <c r="B46" s="8">
        <v>16</v>
      </c>
      <c r="C46" s="7" t="s">
        <v>102</v>
      </c>
      <c r="D46" s="10" t="s">
        <v>10</v>
      </c>
      <c r="E46" s="11" t="s">
        <v>103</v>
      </c>
      <c r="F46" s="12">
        <v>1000</v>
      </c>
      <c r="G46" s="12">
        <f t="shared" si="2"/>
        <v>7000</v>
      </c>
      <c r="H46" s="17" t="s">
        <v>79</v>
      </c>
    </row>
    <row r="47" spans="1:8" s="1" customFormat="1" ht="33" customHeight="1">
      <c r="A47" s="15"/>
      <c r="B47" s="8">
        <v>17</v>
      </c>
      <c r="C47" s="7" t="s">
        <v>104</v>
      </c>
      <c r="D47" s="10" t="s">
        <v>10</v>
      </c>
      <c r="E47" s="11" t="s">
        <v>99</v>
      </c>
      <c r="F47" s="12">
        <v>28000</v>
      </c>
      <c r="G47" s="12">
        <f t="shared" si="2"/>
        <v>78400</v>
      </c>
      <c r="H47" s="20" t="s">
        <v>105</v>
      </c>
    </row>
    <row r="48" spans="1:8" s="1" customFormat="1" ht="33" customHeight="1">
      <c r="A48" s="16"/>
      <c r="B48" s="8">
        <v>18</v>
      </c>
      <c r="C48" s="7" t="s">
        <v>106</v>
      </c>
      <c r="D48" s="10" t="s">
        <v>10</v>
      </c>
      <c r="E48" s="11" t="s">
        <v>90</v>
      </c>
      <c r="F48" s="12">
        <v>1500</v>
      </c>
      <c r="G48" s="12">
        <f t="shared" si="2"/>
        <v>5250</v>
      </c>
      <c r="H48" s="20" t="s">
        <v>105</v>
      </c>
    </row>
    <row r="49" spans="1:8" s="1" customFormat="1" ht="24" customHeight="1">
      <c r="A49" s="7" t="s">
        <v>13</v>
      </c>
      <c r="B49" s="21"/>
      <c r="C49" s="21"/>
      <c r="D49" s="21"/>
      <c r="E49" s="21"/>
      <c r="F49" s="17"/>
      <c r="G49" s="17">
        <f>SUM(G31:G48)</f>
        <v>961000</v>
      </c>
      <c r="H49" s="21"/>
    </row>
    <row r="50" spans="1:9" s="2" customFormat="1" ht="24" customHeight="1">
      <c r="A50" s="7" t="s">
        <v>107</v>
      </c>
      <c r="B50" s="17"/>
      <c r="C50" s="17"/>
      <c r="D50" s="17"/>
      <c r="E50" s="17"/>
      <c r="F50" s="17"/>
      <c r="G50" s="17">
        <f>G4+G10+G30+G49</f>
        <v>4500000</v>
      </c>
      <c r="H50" s="17"/>
      <c r="I50" s="1"/>
    </row>
  </sheetData>
  <sheetProtection/>
  <mergeCells count="5">
    <mergeCell ref="A1:H1"/>
    <mergeCell ref="A5:A9"/>
    <mergeCell ref="A11:A29"/>
    <mergeCell ref="A31:A48"/>
    <mergeCell ref="H5:H9"/>
  </mergeCells>
  <printOptions/>
  <pageMargins left="0.5548611111111111" right="0.3576388888888889" top="0.60625" bottom="0.606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0" sqref="J10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桂廷锋</cp:lastModifiedBy>
  <dcterms:created xsi:type="dcterms:W3CDTF">2020-07-24T13:11:27Z</dcterms:created>
  <dcterms:modified xsi:type="dcterms:W3CDTF">2023-02-23T00:52:57Z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E245CD39C9874C65B574641CC48AB428</vt:lpwstr>
  </property>
</Properties>
</file>