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-预留份额情况表" sheetId="2" r:id="rId1"/>
    <sheet name="表2-预留份额执行情况表" sheetId="3" r:id="rId2"/>
    <sheet name="表3-执行价格评审优惠情况" sheetId="4" r:id="rId3"/>
    <sheet name="Sheet1" sheetId="1" r:id="rId4"/>
  </sheets>
  <definedNames>
    <definedName name="_xlnm.Print_Area" localSheetId="1">'表2-预留份额执行情况表'!$A$1:$V$10</definedName>
  </definedNames>
  <calcPr calcId="144525"/>
</workbook>
</file>

<file path=xl/sharedStrings.xml><?xml version="1.0" encoding="utf-8"?>
<sst xmlns="http://schemas.openxmlformats.org/spreadsheetml/2006/main" count="114" uniqueCount="62">
  <si>
    <t>横州市南乡镇人民政府2022年政府采购项目中小企业预留份额情况表</t>
  </si>
  <si>
    <t>（单位公章）</t>
  </si>
  <si>
    <t>单位名称</t>
  </si>
  <si>
    <t>2022年本部门政府采购预算总金额（万元）</t>
  </si>
  <si>
    <t>项目</t>
  </si>
  <si>
    <t>采购项目预算金额（万元）</t>
  </si>
  <si>
    <t>是否为专门面向中小企业采购</t>
  </si>
  <si>
    <t>未专门面向中小企业采购原因</t>
  </si>
  <si>
    <t>适宜由中小企业提供的政府采购预算金额（万元）</t>
  </si>
  <si>
    <t>面向中小企业的预留情况（万元）</t>
  </si>
  <si>
    <t>小计</t>
  </si>
  <si>
    <t>200万元以下的货物和服务采购项目以及400万元以下的工程采购项目</t>
  </si>
  <si>
    <t>超过200万元的货物和服务采购项目</t>
  </si>
  <si>
    <t>超过400万元的工程采购项目</t>
  </si>
  <si>
    <t>栏次</t>
  </si>
  <si>
    <t>6=7+8+9</t>
  </si>
  <si>
    <t>10=11+12+13</t>
  </si>
  <si>
    <t>购买一体打印机</t>
  </si>
  <si>
    <t>是</t>
  </si>
  <si>
    <t>购买LED显示屏、木桌</t>
  </si>
  <si>
    <t>购买会计凭证柜</t>
  </si>
  <si>
    <t>购买打印机</t>
  </si>
  <si>
    <t>高义村委购买碎纸机、打印机</t>
  </si>
  <si>
    <t>购买文件柜</t>
  </si>
  <si>
    <t>购买台式计算机、打印机、空调等</t>
  </si>
  <si>
    <t>购买碎纸机、打印机</t>
  </si>
  <si>
    <t>购买碎纸机、办公椅</t>
  </si>
  <si>
    <t>购买计算机、打印机</t>
  </si>
  <si>
    <t>购买打印机、电脑显示器、凭证装订机</t>
  </si>
  <si>
    <t>合计</t>
  </si>
  <si>
    <t>\</t>
  </si>
  <si>
    <r>
      <rPr>
        <sz val="11"/>
        <rFont val="宋体"/>
        <charset val="0"/>
      </rPr>
      <t>注：</t>
    </r>
    <r>
      <rPr>
        <sz val="11"/>
        <rFont val="Arial"/>
        <charset val="0"/>
      </rPr>
      <t xml:space="preserve">1. </t>
    </r>
    <r>
      <rPr>
        <sz val="11"/>
        <rFont val="宋体"/>
        <charset val="0"/>
      </rPr>
      <t>栏次1指的是所有政府采购项目预算总额，包括</t>
    </r>
    <r>
      <rPr>
        <sz val="11"/>
        <color rgb="FFFF0000"/>
        <rFont val="宋体"/>
        <charset val="0"/>
      </rPr>
      <t>分散采购限额标准以下</t>
    </r>
    <r>
      <rPr>
        <sz val="11"/>
        <rFont val="宋体"/>
        <charset val="0"/>
      </rPr>
      <t>的政府采购项目
    2.栏次2项目指的是达到</t>
    </r>
    <r>
      <rPr>
        <sz val="11"/>
        <color rgb="FFFF0000"/>
        <rFont val="宋体"/>
        <charset val="0"/>
      </rPr>
      <t>分散采购限额标准以上</t>
    </r>
    <r>
      <rPr>
        <sz val="11"/>
        <rFont val="宋体"/>
        <charset val="0"/>
      </rPr>
      <t xml:space="preserve">的项目
    3.栏次4若填写“是”，则填写“适宜由中小企业提供的政府采购预算金额”和“面向中小企业的预留情况”栏目；若填写“否”，则填写栏次5
</t>
    </r>
  </si>
  <si>
    <t>(单位全称）20xx年政府采购支持中小企业发展政策执行情况统计表</t>
  </si>
  <si>
    <t>20xx年</t>
  </si>
  <si>
    <t>1-**月政府采购执行比例（%）</t>
  </si>
  <si>
    <t>备注</t>
  </si>
  <si>
    <t>20xx年1-*月实际执行情况(万元）</t>
  </si>
  <si>
    <t>20xx年1-**月实际执行占预留比例情况（%）</t>
  </si>
  <si>
    <t>实际授予中小企业的合同金额</t>
  </si>
  <si>
    <t>授予其他类型企业合同金额</t>
  </si>
  <si>
    <t>2=3+4+5</t>
  </si>
  <si>
    <t>10=11+15</t>
  </si>
  <si>
    <t>11=12+13+14</t>
  </si>
  <si>
    <t>17=(12/7)*100%</t>
  </si>
  <si>
    <t>18=(13/8)*100%</t>
  </si>
  <si>
    <t>19=(14/9)*100%</t>
  </si>
  <si>
    <t>20=(11/2)*100%</t>
  </si>
  <si>
    <t>***单位</t>
  </si>
  <si>
    <r>
      <rPr>
        <sz val="11"/>
        <rFont val="宋体"/>
        <charset val="0"/>
      </rPr>
      <t>注：1.栏次1指的是所有政府采购项目预算总额，包括分散</t>
    </r>
    <r>
      <rPr>
        <sz val="11"/>
        <color rgb="FFFF0000"/>
        <rFont val="宋体"/>
        <charset val="0"/>
      </rPr>
      <t>采购限额标准以下</t>
    </r>
    <r>
      <rPr>
        <sz val="11"/>
        <rFont val="宋体"/>
        <charset val="0"/>
      </rPr>
      <t>的政府采购项目
    2.栏次3等中“200万元以下的货物和服务采购项目以及400万元以下的工程采购项目”指的是“</t>
    </r>
    <r>
      <rPr>
        <sz val="11"/>
        <color rgb="FFFF0000"/>
        <rFont val="宋体"/>
        <charset val="0"/>
      </rPr>
      <t>分散采购限额标准以上</t>
    </r>
    <r>
      <rPr>
        <sz val="11"/>
        <rFont val="宋体"/>
        <charset val="0"/>
      </rPr>
      <t>，200万元以下的货物和服务采购项目以及400万元以下的工程采购项目（包含集中采购目录以内</t>
    </r>
    <r>
      <rPr>
        <sz val="11"/>
        <color rgb="FFFF0000"/>
        <rFont val="宋体"/>
        <charset val="0"/>
      </rPr>
      <t>且</t>
    </r>
    <r>
      <rPr>
        <sz val="11"/>
        <rFont val="宋体"/>
        <charset val="0"/>
      </rPr>
      <t>达到分散采购限额标准的项目）”
    3.实际执行情况指的是</t>
    </r>
    <r>
      <rPr>
        <sz val="11"/>
        <color rgb="FFFF0000"/>
        <rFont val="宋体"/>
        <charset val="0"/>
      </rPr>
      <t>预留项目</t>
    </r>
    <r>
      <rPr>
        <sz val="11"/>
        <rFont val="宋体"/>
        <charset val="0"/>
      </rPr>
      <t>的执行情况</t>
    </r>
  </si>
  <si>
    <r>
      <rPr>
        <sz val="22"/>
        <rFont val="方正小标宋简体"/>
        <charset val="134"/>
      </rPr>
      <t>20</t>
    </r>
    <r>
      <rPr>
        <sz val="22"/>
        <rFont val="Microsoft YaHei"/>
        <charset val="134"/>
      </rPr>
      <t>××</t>
    </r>
    <r>
      <rPr>
        <sz val="22"/>
        <rFont val="方正小标宋简体"/>
        <charset val="134"/>
      </rPr>
      <t>年政府采购项目执行小微企业价格评审优惠政策情况</t>
    </r>
  </si>
  <si>
    <t>时间</t>
  </si>
  <si>
    <r>
      <rPr>
        <sz val="10"/>
        <rFont val="宋体"/>
        <charset val="134"/>
      </rPr>
      <t>20</t>
    </r>
    <r>
      <rPr>
        <sz val="10"/>
        <rFont val="Arial"/>
        <charset val="134"/>
      </rPr>
      <t>××</t>
    </r>
    <r>
      <rPr>
        <sz val="10"/>
        <rFont val="宋体"/>
        <charset val="134"/>
      </rPr>
      <t>年政府采购预算金额（万元）</t>
    </r>
  </si>
  <si>
    <t>执行小微企业价格评审优惠政策的政府采购货物和服务项目</t>
  </si>
  <si>
    <t>执行小微企业价格评审优惠政策的政府采购工程</t>
  </si>
  <si>
    <t>政府采购项目个数（个）</t>
  </si>
  <si>
    <t>政府采购预算金额（万元）</t>
  </si>
  <si>
    <t>政府采购合同金额（万元）</t>
  </si>
  <si>
    <t>执行价格优惠比例（%）</t>
  </si>
  <si>
    <t>对应的小微企业户数（户）</t>
  </si>
  <si>
    <t>***</t>
  </si>
  <si>
    <t>1-**月累计</t>
  </si>
  <si>
    <r>
      <rPr>
        <sz val="12"/>
        <rFont val="宋体"/>
        <charset val="134"/>
      </rPr>
      <t>注：此表填写</t>
    </r>
    <r>
      <rPr>
        <sz val="12"/>
        <color rgb="FFFF0000"/>
        <rFont val="宋体"/>
        <charset val="134"/>
      </rPr>
      <t>未执行采购份额预留政策</t>
    </r>
    <r>
      <rPr>
        <sz val="12"/>
        <rFont val="宋体"/>
        <charset val="134"/>
      </rPr>
      <t xml:space="preserve">的项目，如已执行采购份额预留政策的项目，不用统计进本表，在表1中填写。
   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</si>
</sst>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b/>
      <sz val="16"/>
      <name val="仿宋_GB2312"/>
      <charset val="134"/>
    </font>
    <font>
      <sz val="11"/>
      <name val="Arial"/>
      <charset val="0"/>
    </font>
    <font>
      <sz val="10"/>
      <name val="宋体"/>
      <charset val="0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name val="Microsoft YaHei"/>
      <charset val="134"/>
    </font>
    <font>
      <sz val="10"/>
      <name val="Arial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22" applyNumberFormat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2" borderId="2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21"/>
  <sheetViews>
    <sheetView tabSelected="1" zoomScaleSheetLayoutView="60" workbookViewId="0">
      <selection activeCell="G20" sqref="G20"/>
    </sheetView>
  </sheetViews>
  <sheetFormatPr defaultColWidth="8" defaultRowHeight="12.75"/>
  <cols>
    <col min="1" max="1" width="10.625" style="35" customWidth="1"/>
    <col min="2" max="2" width="21.375" style="35" customWidth="1"/>
    <col min="3" max="3" width="24.625" style="35" customWidth="1"/>
    <col min="4" max="4" width="9.625" style="35" customWidth="1"/>
    <col min="5" max="5" width="7.375" style="35" customWidth="1"/>
    <col min="6" max="6" width="15.875" style="35" customWidth="1"/>
    <col min="7" max="7" width="15.125" style="35" customWidth="1"/>
    <col min="8" max="8" width="13.625" style="35" customWidth="1"/>
    <col min="9" max="9" width="11.125" style="35" customWidth="1"/>
    <col min="10" max="11" width="12.25" style="35" customWidth="1"/>
    <col min="12" max="12" width="11.125" style="35" customWidth="1"/>
    <col min="13" max="13" width="10.125" style="35" customWidth="1"/>
    <col min="14" max="14" width="9" style="35" customWidth="1"/>
    <col min="15" max="16" width="8" style="35"/>
    <col min="17" max="18" width="6.5" style="35" customWidth="1"/>
    <col min="19" max="16377" width="8" style="35"/>
    <col min="16378" max="16384" width="8" style="36"/>
  </cols>
  <sheetData>
    <row r="1" s="33" customFormat="1" ht="47" customHeight="1" spans="1:36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0"/>
      <c r="P1" s="40"/>
      <c r="Q1" s="40"/>
      <c r="R1" s="40"/>
      <c r="AJ1" s="65"/>
    </row>
    <row r="2" s="33" customFormat="1" ht="18" customHeight="1" spans="1:36">
      <c r="A2" s="38" t="s">
        <v>1</v>
      </c>
      <c r="B2" s="39"/>
      <c r="C2" s="39"/>
      <c r="D2" s="39"/>
      <c r="E2" s="40"/>
      <c r="F2" s="40"/>
      <c r="G2" s="39"/>
      <c r="H2" s="39"/>
      <c r="I2" s="39"/>
      <c r="J2" s="39"/>
      <c r="K2" s="39"/>
      <c r="L2" s="39"/>
      <c r="M2" s="39"/>
      <c r="N2" s="39"/>
      <c r="O2" s="40"/>
      <c r="P2" s="40"/>
      <c r="Q2" s="40"/>
      <c r="R2" s="40"/>
      <c r="AJ2" s="65"/>
    </row>
    <row r="3" s="33" customFormat="1" ht="47.25" customHeight="1" spans="1:14">
      <c r="A3" s="41" t="s">
        <v>2</v>
      </c>
      <c r="B3" s="42" t="s">
        <v>3</v>
      </c>
      <c r="C3" s="43" t="s">
        <v>4</v>
      </c>
      <c r="D3" s="44" t="s">
        <v>5</v>
      </c>
      <c r="E3" s="45" t="s">
        <v>6</v>
      </c>
      <c r="F3" s="45" t="s">
        <v>7</v>
      </c>
      <c r="G3" s="22" t="s">
        <v>8</v>
      </c>
      <c r="H3" s="22"/>
      <c r="I3" s="22"/>
      <c r="J3" s="22"/>
      <c r="K3" s="22" t="s">
        <v>9</v>
      </c>
      <c r="L3" s="22"/>
      <c r="M3" s="22"/>
      <c r="N3" s="22"/>
    </row>
    <row r="4" s="34" customFormat="1" ht="91" customHeight="1" spans="1:14">
      <c r="A4" s="46"/>
      <c r="B4" s="47"/>
      <c r="C4" s="47"/>
      <c r="D4" s="48"/>
      <c r="E4" s="45"/>
      <c r="F4" s="45"/>
      <c r="G4" s="22" t="s">
        <v>10</v>
      </c>
      <c r="H4" s="22" t="s">
        <v>11</v>
      </c>
      <c r="I4" s="22" t="s">
        <v>12</v>
      </c>
      <c r="J4" s="22" t="s">
        <v>13</v>
      </c>
      <c r="K4" s="22" t="s">
        <v>10</v>
      </c>
      <c r="L4" s="22" t="s">
        <v>11</v>
      </c>
      <c r="M4" s="22" t="s">
        <v>12</v>
      </c>
      <c r="N4" s="22" t="s">
        <v>13</v>
      </c>
    </row>
    <row r="5" s="34" customFormat="1" ht="33" customHeight="1" spans="1:14">
      <c r="A5" s="49" t="s">
        <v>14</v>
      </c>
      <c r="B5" s="50">
        <v>1</v>
      </c>
      <c r="C5" s="51">
        <v>2</v>
      </c>
      <c r="D5" s="52">
        <v>3</v>
      </c>
      <c r="E5" s="53">
        <v>4</v>
      </c>
      <c r="F5" s="53">
        <v>5</v>
      </c>
      <c r="G5" s="8" t="s">
        <v>15</v>
      </c>
      <c r="H5" s="8">
        <v>7</v>
      </c>
      <c r="I5" s="8">
        <v>8</v>
      </c>
      <c r="J5" s="8">
        <v>9</v>
      </c>
      <c r="K5" s="8" t="s">
        <v>16</v>
      </c>
      <c r="L5" s="8">
        <v>11</v>
      </c>
      <c r="M5" s="8">
        <v>12</v>
      </c>
      <c r="N5" s="8">
        <v>13</v>
      </c>
    </row>
    <row r="6" s="34" customFormat="1" ht="33" customHeight="1" spans="1:14">
      <c r="A6" s="49"/>
      <c r="B6" s="50">
        <f>D19</f>
        <v>19.6676</v>
      </c>
      <c r="C6" s="54" t="s">
        <v>17</v>
      </c>
      <c r="D6" s="55">
        <v>2.95</v>
      </c>
      <c r="E6" s="53" t="s">
        <v>18</v>
      </c>
      <c r="F6" s="53"/>
      <c r="G6" s="55">
        <v>2.95</v>
      </c>
      <c r="H6" s="55">
        <v>2.95</v>
      </c>
      <c r="I6" s="8"/>
      <c r="J6" s="8"/>
      <c r="K6" s="55">
        <v>2.95</v>
      </c>
      <c r="L6" s="55">
        <v>2.95</v>
      </c>
      <c r="M6" s="8"/>
      <c r="N6" s="8"/>
    </row>
    <row r="7" s="34" customFormat="1" ht="33" customHeight="1" spans="1:14">
      <c r="A7" s="49"/>
      <c r="B7" s="56"/>
      <c r="C7" s="54" t="s">
        <v>19</v>
      </c>
      <c r="D7" s="55">
        <v>2.576</v>
      </c>
      <c r="E7" s="53" t="s">
        <v>18</v>
      </c>
      <c r="F7" s="53"/>
      <c r="G7" s="55">
        <v>2.576</v>
      </c>
      <c r="H7" s="55">
        <v>2.576</v>
      </c>
      <c r="I7" s="8"/>
      <c r="J7" s="8"/>
      <c r="K7" s="55">
        <v>2.576</v>
      </c>
      <c r="L7" s="55">
        <v>2.576</v>
      </c>
      <c r="M7" s="8"/>
      <c r="N7" s="8"/>
    </row>
    <row r="8" s="34" customFormat="1" ht="33" customHeight="1" spans="1:14">
      <c r="A8" s="49"/>
      <c r="B8" s="56"/>
      <c r="C8" s="54" t="s">
        <v>20</v>
      </c>
      <c r="D8" s="55">
        <v>0.2016</v>
      </c>
      <c r="E8" s="53" t="s">
        <v>18</v>
      </c>
      <c r="F8" s="53"/>
      <c r="G8" s="55">
        <v>0.2016</v>
      </c>
      <c r="H8" s="55">
        <v>0.2016</v>
      </c>
      <c r="I8" s="8"/>
      <c r="J8" s="8"/>
      <c r="K8" s="55">
        <v>0.2016</v>
      </c>
      <c r="L8" s="55">
        <v>0.2016</v>
      </c>
      <c r="M8" s="8"/>
      <c r="N8" s="8"/>
    </row>
    <row r="9" s="34" customFormat="1" ht="33" customHeight="1" spans="1:14">
      <c r="A9" s="49"/>
      <c r="B9" s="56"/>
      <c r="C9" s="54" t="s">
        <v>21</v>
      </c>
      <c r="D9" s="55">
        <v>0.4869</v>
      </c>
      <c r="E9" s="53" t="s">
        <v>18</v>
      </c>
      <c r="F9" s="53"/>
      <c r="G9" s="55">
        <v>0.4869</v>
      </c>
      <c r="H9" s="55">
        <v>0.4869</v>
      </c>
      <c r="I9" s="8"/>
      <c r="J9" s="8"/>
      <c r="K9" s="55">
        <v>0.4869</v>
      </c>
      <c r="L9" s="55">
        <v>0.4869</v>
      </c>
      <c r="M9" s="8"/>
      <c r="N9" s="8"/>
    </row>
    <row r="10" s="34" customFormat="1" ht="33" customHeight="1" spans="1:14">
      <c r="A10" s="49"/>
      <c r="B10" s="56"/>
      <c r="C10" s="54" t="s">
        <v>22</v>
      </c>
      <c r="D10" s="55">
        <v>0.715</v>
      </c>
      <c r="E10" s="53" t="s">
        <v>18</v>
      </c>
      <c r="F10" s="53"/>
      <c r="G10" s="55">
        <v>0.715</v>
      </c>
      <c r="H10" s="55">
        <v>0.715</v>
      </c>
      <c r="I10" s="8"/>
      <c r="J10" s="8"/>
      <c r="K10" s="55">
        <v>0.715</v>
      </c>
      <c r="L10" s="55">
        <v>0.715</v>
      </c>
      <c r="M10" s="8"/>
      <c r="N10" s="8"/>
    </row>
    <row r="11" s="34" customFormat="1" ht="33" customHeight="1" spans="1:14">
      <c r="A11" s="49"/>
      <c r="B11" s="56"/>
      <c r="C11" s="54" t="s">
        <v>23</v>
      </c>
      <c r="D11" s="55">
        <v>0.476</v>
      </c>
      <c r="E11" s="53" t="s">
        <v>18</v>
      </c>
      <c r="F11" s="53"/>
      <c r="G11" s="55">
        <v>0.476</v>
      </c>
      <c r="H11" s="55">
        <v>0.476</v>
      </c>
      <c r="I11" s="8"/>
      <c r="J11" s="8"/>
      <c r="K11" s="55">
        <v>0.476</v>
      </c>
      <c r="L11" s="55">
        <v>0.476</v>
      </c>
      <c r="M11" s="8"/>
      <c r="N11" s="8"/>
    </row>
    <row r="12" s="33" customFormat="1" ht="42" customHeight="1" spans="1:14">
      <c r="A12" s="57"/>
      <c r="B12" s="56"/>
      <c r="C12" s="54" t="s">
        <v>24</v>
      </c>
      <c r="D12" s="55">
        <v>6.8369</v>
      </c>
      <c r="E12" s="53" t="s">
        <v>18</v>
      </c>
      <c r="F12" s="58"/>
      <c r="G12" s="55">
        <v>6.8369</v>
      </c>
      <c r="H12" s="55">
        <v>6.8369</v>
      </c>
      <c r="I12" s="8"/>
      <c r="J12" s="8"/>
      <c r="K12" s="55">
        <v>6.8369</v>
      </c>
      <c r="L12" s="55">
        <v>6.8369</v>
      </c>
      <c r="M12" s="8"/>
      <c r="N12" s="8"/>
    </row>
    <row r="13" s="33" customFormat="1" ht="42" customHeight="1" spans="1:14">
      <c r="A13" s="57"/>
      <c r="B13" s="56"/>
      <c r="C13" s="54" t="s">
        <v>25</v>
      </c>
      <c r="D13" s="55">
        <v>0.9598</v>
      </c>
      <c r="E13" s="53" t="s">
        <v>18</v>
      </c>
      <c r="F13" s="58"/>
      <c r="G13" s="55">
        <v>0.9598</v>
      </c>
      <c r="H13" s="55">
        <v>0.9598</v>
      </c>
      <c r="I13" s="8"/>
      <c r="J13" s="8"/>
      <c r="K13" s="55">
        <v>0.9598</v>
      </c>
      <c r="L13" s="55">
        <v>0.9598</v>
      </c>
      <c r="M13" s="8"/>
      <c r="N13" s="8"/>
    </row>
    <row r="14" s="33" customFormat="1" ht="42" customHeight="1" spans="1:14">
      <c r="A14" s="57"/>
      <c r="B14" s="56"/>
      <c r="C14" s="54" t="s">
        <v>26</v>
      </c>
      <c r="D14" s="55">
        <v>0.3598</v>
      </c>
      <c r="E14" s="53" t="s">
        <v>18</v>
      </c>
      <c r="F14" s="58"/>
      <c r="G14" s="55">
        <v>0.3598</v>
      </c>
      <c r="H14" s="55">
        <v>0.3598</v>
      </c>
      <c r="I14" s="8"/>
      <c r="J14" s="8"/>
      <c r="K14" s="55">
        <v>0.3598</v>
      </c>
      <c r="L14" s="55">
        <v>0.3598</v>
      </c>
      <c r="M14" s="8"/>
      <c r="N14" s="8"/>
    </row>
    <row r="15" s="33" customFormat="1" ht="42" customHeight="1" spans="1:14">
      <c r="A15" s="57"/>
      <c r="B15" s="56"/>
      <c r="C15" s="54" t="s">
        <v>27</v>
      </c>
      <c r="D15" s="55">
        <v>1.9698</v>
      </c>
      <c r="E15" s="53" t="s">
        <v>18</v>
      </c>
      <c r="F15" s="58"/>
      <c r="G15" s="55">
        <v>1.9698</v>
      </c>
      <c r="H15" s="55">
        <v>1.9698</v>
      </c>
      <c r="I15" s="8"/>
      <c r="J15" s="8"/>
      <c r="K15" s="55">
        <v>1.9698</v>
      </c>
      <c r="L15" s="55">
        <v>1.9698</v>
      </c>
      <c r="M15" s="8"/>
      <c r="N15" s="8"/>
    </row>
    <row r="16" s="33" customFormat="1" ht="42" customHeight="1" spans="1:14">
      <c r="A16" s="57"/>
      <c r="B16" s="56"/>
      <c r="C16" s="54" t="s">
        <v>21</v>
      </c>
      <c r="D16" s="55">
        <v>0.4869</v>
      </c>
      <c r="E16" s="53" t="s">
        <v>18</v>
      </c>
      <c r="F16" s="58"/>
      <c r="G16" s="55">
        <v>0.4869</v>
      </c>
      <c r="H16" s="55">
        <v>0.4869</v>
      </c>
      <c r="I16" s="8"/>
      <c r="J16" s="8"/>
      <c r="K16" s="55">
        <v>0.4869</v>
      </c>
      <c r="L16" s="55">
        <v>0.4869</v>
      </c>
      <c r="M16" s="8"/>
      <c r="N16" s="8"/>
    </row>
    <row r="17" s="33" customFormat="1" ht="42" customHeight="1" spans="1:14">
      <c r="A17" s="57"/>
      <c r="B17" s="56"/>
      <c r="C17" s="54" t="s">
        <v>28</v>
      </c>
      <c r="D17" s="55">
        <v>0.373</v>
      </c>
      <c r="E17" s="53" t="s">
        <v>18</v>
      </c>
      <c r="F17" s="58"/>
      <c r="G17" s="55">
        <v>0.373</v>
      </c>
      <c r="H17" s="55">
        <v>0.373</v>
      </c>
      <c r="I17" s="8"/>
      <c r="J17" s="8"/>
      <c r="K17" s="55">
        <v>0.373</v>
      </c>
      <c r="L17" s="55">
        <v>0.373</v>
      </c>
      <c r="M17" s="8"/>
      <c r="N17" s="8"/>
    </row>
    <row r="18" s="33" customFormat="1" ht="42" customHeight="1" spans="1:14">
      <c r="A18" s="57"/>
      <c r="B18" s="56"/>
      <c r="C18" s="54" t="s">
        <v>27</v>
      </c>
      <c r="D18" s="55">
        <v>1.2759</v>
      </c>
      <c r="E18" s="53" t="s">
        <v>18</v>
      </c>
      <c r="F18" s="58"/>
      <c r="G18" s="55">
        <v>1.2759</v>
      </c>
      <c r="H18" s="55">
        <v>1.2759</v>
      </c>
      <c r="I18" s="8"/>
      <c r="J18" s="8"/>
      <c r="K18" s="55">
        <v>1.2759</v>
      </c>
      <c r="L18" s="55">
        <v>1.2759</v>
      </c>
      <c r="M18" s="8"/>
      <c r="N18" s="8"/>
    </row>
    <row r="19" ht="39" customHeight="1" spans="1:14">
      <c r="A19" s="59" t="s">
        <v>29</v>
      </c>
      <c r="B19" s="60"/>
      <c r="C19" s="61"/>
      <c r="D19" s="62">
        <f>SUM(D6:D18)</f>
        <v>19.6676</v>
      </c>
      <c r="E19" s="63" t="s">
        <v>30</v>
      </c>
      <c r="F19" s="63" t="s">
        <v>30</v>
      </c>
      <c r="G19" s="62">
        <f>SUM(G6:G18)</f>
        <v>19.6676</v>
      </c>
      <c r="H19" s="62"/>
      <c r="I19" s="62"/>
      <c r="J19" s="62"/>
      <c r="K19" s="62"/>
      <c r="L19" s="62"/>
      <c r="M19" s="62"/>
      <c r="N19" s="62"/>
    </row>
    <row r="21" ht="53" customHeight="1" spans="1:14">
      <c r="A21" s="64" t="s">
        <v>31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</row>
  </sheetData>
  <mergeCells count="13">
    <mergeCell ref="A1:N1"/>
    <mergeCell ref="A2:B2"/>
    <mergeCell ref="G3:J3"/>
    <mergeCell ref="K3:N3"/>
    <mergeCell ref="A19:C19"/>
    <mergeCell ref="A21:N21"/>
    <mergeCell ref="A3:A4"/>
    <mergeCell ref="B3:B4"/>
    <mergeCell ref="B6:B18"/>
    <mergeCell ref="C3:C4"/>
    <mergeCell ref="D3:D4"/>
    <mergeCell ref="E3:E4"/>
    <mergeCell ref="F3:F4"/>
  </mergeCells>
  <pageMargins left="0.25" right="0.25" top="0.75" bottom="0.75" header="0.298611111111111" footer="0.298611111111111"/>
  <pageSetup paperSize="9" scale="6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10"/>
  <sheetViews>
    <sheetView zoomScaleSheetLayoutView="102" workbookViewId="0">
      <selection activeCell="M12" sqref="M12"/>
    </sheetView>
  </sheetViews>
  <sheetFormatPr defaultColWidth="10.0833333333333" defaultRowHeight="14.25"/>
  <cols>
    <col min="1" max="1" width="10.875" style="14" customWidth="1"/>
    <col min="2" max="2" width="9.125" style="15" customWidth="1"/>
    <col min="3" max="16" width="8.59166666666667" style="15" customWidth="1"/>
    <col min="17" max="17" width="7.375" style="15" customWidth="1"/>
    <col min="18" max="18" width="8.55833333333333" style="15" customWidth="1"/>
    <col min="19" max="19" width="8.41666666666667" style="15" customWidth="1"/>
    <col min="20" max="20" width="8.15" style="15" customWidth="1"/>
    <col min="21" max="21" width="8.825" style="15" customWidth="1"/>
    <col min="22" max="22" width="7.5" style="15" customWidth="1"/>
    <col min="23" max="42" width="6" style="15" customWidth="1"/>
    <col min="43" max="46" width="6" style="3" customWidth="1"/>
    <col min="47" max="64" width="9" style="3"/>
    <col min="65" max="16384" width="10.0833333333333" style="3"/>
  </cols>
  <sheetData>
    <row r="1" s="3" customFormat="1" ht="24" customHeight="1" spans="1:42">
      <c r="A1" s="16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="3" customFormat="1" ht="27" customHeight="1" spans="1:42">
      <c r="A2" s="18" t="s">
        <v>32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="3" customFormat="1" ht="24" customHeight="1" spans="1:22">
      <c r="A3" s="19" t="s">
        <v>2</v>
      </c>
      <c r="B3" s="20" t="s">
        <v>33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2" t="s">
        <v>34</v>
      </c>
      <c r="V3" s="29" t="s">
        <v>35</v>
      </c>
    </row>
    <row r="4" s="3" customFormat="1" ht="50" customHeight="1" spans="1:22">
      <c r="A4" s="19"/>
      <c r="B4" s="21" t="s">
        <v>3</v>
      </c>
      <c r="C4" s="22" t="s">
        <v>8</v>
      </c>
      <c r="D4" s="22"/>
      <c r="E4" s="22"/>
      <c r="F4" s="22"/>
      <c r="G4" s="22" t="s">
        <v>9</v>
      </c>
      <c r="H4" s="22"/>
      <c r="I4" s="22"/>
      <c r="J4" s="22"/>
      <c r="K4" s="22" t="s">
        <v>36</v>
      </c>
      <c r="L4" s="22"/>
      <c r="M4" s="22"/>
      <c r="N4" s="22"/>
      <c r="O4" s="22"/>
      <c r="P4" s="22"/>
      <c r="Q4" s="22" t="s">
        <v>37</v>
      </c>
      <c r="R4" s="22"/>
      <c r="S4" s="22"/>
      <c r="T4" s="22"/>
      <c r="U4" s="22"/>
      <c r="V4" s="30"/>
    </row>
    <row r="5" s="3" customFormat="1" ht="50" customHeight="1" spans="1:22">
      <c r="A5" s="19"/>
      <c r="B5" s="23"/>
      <c r="C5" s="22" t="s">
        <v>10</v>
      </c>
      <c r="D5" s="22" t="s">
        <v>11</v>
      </c>
      <c r="E5" s="22" t="s">
        <v>12</v>
      </c>
      <c r="F5" s="22" t="s">
        <v>13</v>
      </c>
      <c r="G5" s="22" t="s">
        <v>10</v>
      </c>
      <c r="H5" s="22" t="s">
        <v>11</v>
      </c>
      <c r="I5" s="22" t="s">
        <v>12</v>
      </c>
      <c r="J5" s="22" t="s">
        <v>13</v>
      </c>
      <c r="K5" s="22" t="s">
        <v>29</v>
      </c>
      <c r="L5" s="22" t="s">
        <v>38</v>
      </c>
      <c r="M5" s="22"/>
      <c r="N5" s="22"/>
      <c r="O5" s="22"/>
      <c r="P5" s="22" t="s">
        <v>39</v>
      </c>
      <c r="Q5" s="21" t="s">
        <v>10</v>
      </c>
      <c r="R5" s="21" t="s">
        <v>11</v>
      </c>
      <c r="S5" s="21" t="s">
        <v>12</v>
      </c>
      <c r="T5" s="21" t="s">
        <v>13</v>
      </c>
      <c r="U5" s="22"/>
      <c r="V5" s="30"/>
    </row>
    <row r="6" s="3" customFormat="1" ht="132" customHeight="1" spans="1:22">
      <c r="A6" s="19"/>
      <c r="B6" s="24"/>
      <c r="C6" s="22"/>
      <c r="D6" s="22"/>
      <c r="E6" s="22"/>
      <c r="F6" s="22"/>
      <c r="G6" s="22"/>
      <c r="H6" s="22"/>
      <c r="I6" s="22"/>
      <c r="J6" s="22"/>
      <c r="K6" s="22"/>
      <c r="L6" s="22" t="s">
        <v>10</v>
      </c>
      <c r="M6" s="22" t="s">
        <v>11</v>
      </c>
      <c r="N6" s="22" t="s">
        <v>12</v>
      </c>
      <c r="O6" s="22" t="s">
        <v>13</v>
      </c>
      <c r="P6" s="22"/>
      <c r="Q6" s="24"/>
      <c r="R6" s="24"/>
      <c r="S6" s="24"/>
      <c r="T6" s="24"/>
      <c r="U6" s="22"/>
      <c r="V6" s="31"/>
    </row>
    <row r="7" s="13" customFormat="1" ht="33" customHeight="1" spans="1:22">
      <c r="A7" s="25" t="s">
        <v>14</v>
      </c>
      <c r="B7" s="26">
        <v>1</v>
      </c>
      <c r="C7" s="26" t="s">
        <v>40</v>
      </c>
      <c r="D7" s="26">
        <v>3</v>
      </c>
      <c r="E7" s="26">
        <v>4</v>
      </c>
      <c r="F7" s="26">
        <v>5</v>
      </c>
      <c r="G7" s="26" t="s">
        <v>15</v>
      </c>
      <c r="H7" s="26">
        <v>7</v>
      </c>
      <c r="I7" s="26">
        <v>8</v>
      </c>
      <c r="J7" s="26">
        <v>9</v>
      </c>
      <c r="K7" s="26" t="s">
        <v>41</v>
      </c>
      <c r="L7" s="26" t="s">
        <v>42</v>
      </c>
      <c r="M7" s="26">
        <v>12</v>
      </c>
      <c r="N7" s="26">
        <v>13</v>
      </c>
      <c r="O7" s="26">
        <v>14</v>
      </c>
      <c r="P7" s="26">
        <v>15</v>
      </c>
      <c r="Q7" s="26">
        <v>16</v>
      </c>
      <c r="R7" s="26" t="s">
        <v>43</v>
      </c>
      <c r="S7" s="26" t="s">
        <v>44</v>
      </c>
      <c r="T7" s="26" t="s">
        <v>45</v>
      </c>
      <c r="U7" s="26" t="s">
        <v>46</v>
      </c>
      <c r="V7" s="26">
        <v>21</v>
      </c>
    </row>
    <row r="8" s="3" customFormat="1" ht="28" customHeight="1" spans="1:22">
      <c r="A8" s="25" t="s">
        <v>29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2"/>
    </row>
    <row r="9" s="3" customFormat="1" ht="26" customHeight="1" spans="1:22">
      <c r="A9" s="10" t="s">
        <v>47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32"/>
    </row>
    <row r="10" ht="59" customHeight="1" spans="1:22">
      <c r="A10" s="27" t="s">
        <v>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</sheetData>
  <mergeCells count="26">
    <mergeCell ref="A2:V2"/>
    <mergeCell ref="B3:T3"/>
    <mergeCell ref="C4:F4"/>
    <mergeCell ref="G4:J4"/>
    <mergeCell ref="K4:P4"/>
    <mergeCell ref="Q4:T4"/>
    <mergeCell ref="L5:O5"/>
    <mergeCell ref="A10:V10"/>
    <mergeCell ref="A3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P5:P6"/>
    <mergeCell ref="Q5:Q6"/>
    <mergeCell ref="R5:R6"/>
    <mergeCell ref="S5:S6"/>
    <mergeCell ref="T5:T6"/>
    <mergeCell ref="U3:U6"/>
    <mergeCell ref="V3:V6"/>
  </mergeCells>
  <printOptions horizontalCentered="1"/>
  <pageMargins left="0.413194444444444" right="0.251388888888889" top="0.75" bottom="0.75" header="0.298611111111111" footer="0.298611111111111"/>
  <pageSetup paperSize="9" scale="75" fitToHeight="0" orientation="landscape" horizontalDpi="600"/>
  <headerFooter alignWithMargins="0" scaleWithDoc="0" differentOddEven="1">
    <oddFooter>&amp;L&amp;"-"&amp;14-6-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selection activeCell="Q8" sqref="Q8"/>
    </sheetView>
  </sheetViews>
  <sheetFormatPr defaultColWidth="9" defaultRowHeight="14.25" outlineLevelRow="6"/>
  <cols>
    <col min="1" max="1" width="9" style="3"/>
    <col min="2" max="2" width="8.75" style="3" customWidth="1"/>
    <col min="3" max="3" width="10.875" style="3" customWidth="1"/>
    <col min="4" max="13" width="8.75" style="3" customWidth="1"/>
    <col min="14" max="16384" width="9" style="3"/>
  </cols>
  <sheetData>
    <row r="1" ht="41" customHeight="1" spans="1:1">
      <c r="A1" s="4" t="s">
        <v>1</v>
      </c>
    </row>
    <row r="2" s="1" customFormat="1" ht="30" spans="1:13">
      <c r="A2" s="5" t="s">
        <v>49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30" customHeight="1" spans="1:13">
      <c r="A3" s="7" t="s">
        <v>2</v>
      </c>
      <c r="B3" s="8" t="s">
        <v>50</v>
      </c>
      <c r="C3" s="8" t="s">
        <v>51</v>
      </c>
      <c r="D3" s="8" t="s">
        <v>52</v>
      </c>
      <c r="E3" s="8"/>
      <c r="F3" s="8"/>
      <c r="G3" s="8"/>
      <c r="H3" s="8"/>
      <c r="I3" s="8" t="s">
        <v>53</v>
      </c>
      <c r="J3" s="8"/>
      <c r="K3" s="8"/>
      <c r="L3" s="8"/>
      <c r="M3" s="8"/>
    </row>
    <row r="4" s="2" customFormat="1" ht="56" customHeight="1" spans="1:13">
      <c r="A4" s="9"/>
      <c r="B4" s="8"/>
      <c r="C4" s="8"/>
      <c r="D4" s="8" t="s">
        <v>54</v>
      </c>
      <c r="E4" s="8" t="s">
        <v>55</v>
      </c>
      <c r="F4" s="8" t="s">
        <v>56</v>
      </c>
      <c r="G4" s="8" t="s">
        <v>57</v>
      </c>
      <c r="H4" s="8" t="s">
        <v>58</v>
      </c>
      <c r="I4" s="8" t="s">
        <v>54</v>
      </c>
      <c r="J4" s="8" t="s">
        <v>55</v>
      </c>
      <c r="K4" s="8" t="s">
        <v>56</v>
      </c>
      <c r="L4" s="8" t="s">
        <v>57</v>
      </c>
      <c r="M4" s="8" t="s">
        <v>58</v>
      </c>
    </row>
    <row r="5" s="2" customFormat="1" ht="37" customHeight="1" spans="1:13">
      <c r="A5" s="8" t="s">
        <v>59</v>
      </c>
      <c r="B5" s="8" t="s">
        <v>60</v>
      </c>
      <c r="C5" s="10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1" ht="37" customHeight="1" spans="1:13">
      <c r="A6" s="8" t="s">
        <v>29</v>
      </c>
      <c r="B6" s="8"/>
      <c r="C6" s="10"/>
      <c r="D6" s="8"/>
      <c r="E6" s="8"/>
      <c r="F6" s="8"/>
      <c r="G6" s="8"/>
      <c r="H6" s="8"/>
      <c r="I6" s="8"/>
      <c r="J6" s="8"/>
      <c r="K6" s="8"/>
      <c r="L6" s="8"/>
      <c r="M6" s="8"/>
    </row>
    <row r="7" ht="30" customHeight="1" spans="1:13">
      <c r="A7" s="11" t="s">
        <v>61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</sheetData>
  <mergeCells count="7">
    <mergeCell ref="A2:M2"/>
    <mergeCell ref="D3:H3"/>
    <mergeCell ref="I3:M3"/>
    <mergeCell ref="A7:M7"/>
    <mergeCell ref="A3:A4"/>
    <mergeCell ref="B3:B4"/>
    <mergeCell ref="C3:C4"/>
  </mergeCells>
  <pageMargins left="0.751388888888889" right="0.751388888888889" top="1" bottom="1" header="0.5" footer="0.5"/>
  <pageSetup paperSize="9" orientation="landscape" horizontalDpi="600"/>
  <headerFooter>
    <oddFooter>&amp;R&amp;"-"&amp;14-7-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表1-预留份额情况表</vt:lpstr>
      <vt:lpstr>表2-预留份额执行情况表</vt:lpstr>
      <vt:lpstr>表3-执行价格评审优惠情况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rxdn</dc:creator>
  <cp:lastModifiedBy>♛♛女汉子一枚</cp:lastModifiedBy>
  <dcterms:created xsi:type="dcterms:W3CDTF">2022-07-29T08:33:00Z</dcterms:created>
  <dcterms:modified xsi:type="dcterms:W3CDTF">2022-09-07T08:03:55Z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B1A674F33C6D419A938C4551D6D53162</vt:lpwstr>
  </property>
  <property fmtid="{D5CDD505-2E9C-101B-9397-08002B2CF9AE}" pid="3" name="KSOProductBuildVer">
    <vt:lpwstr>2052-11.1.0.12313</vt:lpwstr>
  </property>
</Properties>
</file>