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网址\桌面\"/>
    </mc:Choice>
  </mc:AlternateContent>
  <bookViews>
    <workbookView xWindow="0" yWindow="0" windowWidth="23325" windowHeight="9840"/>
  </bookViews>
  <sheets>
    <sheet name="桥梁检测" sheetId="2" r:id="rId1"/>
    <sheet name="搅拌桩检测" sheetId="3" state="hidden" r:id="rId2"/>
    <sheet name="Sheet2" sheetId="4" r:id="rId3"/>
  </sheets>
  <calcPr calcId="162913"/>
</workbook>
</file>

<file path=xl/calcChain.xml><?xml version="1.0" encoding="utf-8"?>
<calcChain xmlns="http://schemas.openxmlformats.org/spreadsheetml/2006/main">
  <c r="J11" i="3" l="1"/>
  <c r="J14" i="3"/>
  <c r="J17" i="3"/>
  <c r="J16" i="3"/>
  <c r="J15" i="3"/>
  <c r="J13" i="3"/>
  <c r="J12" i="3"/>
  <c r="J10" i="3"/>
  <c r="J9" i="3"/>
  <c r="J18" i="3" l="1"/>
  <c r="G19" i="3" s="1"/>
</calcChain>
</file>

<file path=xl/sharedStrings.xml><?xml version="1.0" encoding="utf-8"?>
<sst xmlns="http://schemas.openxmlformats.org/spreadsheetml/2006/main" count="95" uniqueCount="38">
  <si>
    <t>中心路（兴亭路-山下路段）新建工程</t>
  </si>
  <si>
    <t>桥名</t>
  </si>
  <si>
    <t>试验项目</t>
  </si>
  <si>
    <t>数量</t>
  </si>
  <si>
    <t>单位</t>
  </si>
  <si>
    <t>单价</t>
  </si>
  <si>
    <t>小计（元）</t>
  </si>
  <si>
    <t>备注</t>
  </si>
  <si>
    <t>1号桥</t>
  </si>
  <si>
    <t>块</t>
  </si>
  <si>
    <t>2号桥</t>
  </si>
  <si>
    <t>3号桥</t>
  </si>
  <si>
    <t>小计</t>
  </si>
  <si>
    <t>大写：</t>
  </si>
  <si>
    <t>块</t>
    <phoneticPr fontId="5" type="noConversion"/>
  </si>
  <si>
    <t>复合地基</t>
    <phoneticPr fontId="5" type="noConversion"/>
  </si>
  <si>
    <t>取芯</t>
    <phoneticPr fontId="5" type="noConversion"/>
  </si>
  <si>
    <t>轻便触探</t>
    <phoneticPr fontId="5" type="noConversion"/>
  </si>
  <si>
    <t>米</t>
    <phoneticPr fontId="5" type="noConversion"/>
  </si>
  <si>
    <t>根</t>
    <phoneticPr fontId="5" type="noConversion"/>
  </si>
  <si>
    <r>
      <t>4</t>
    </r>
    <r>
      <rPr>
        <sz val="10.5"/>
        <color theme="1"/>
        <rFont val="宋体"/>
        <family val="3"/>
        <charset val="134"/>
      </rPr>
      <t>*14</t>
    </r>
    <phoneticPr fontId="5" type="noConversion"/>
  </si>
  <si>
    <t>4*16</t>
    <phoneticPr fontId="5" type="noConversion"/>
  </si>
  <si>
    <t>4*10</t>
    <phoneticPr fontId="5" type="noConversion"/>
  </si>
  <si>
    <t>搅拌桩检测报价表</t>
    <phoneticPr fontId="5" type="noConversion"/>
  </si>
  <si>
    <t>伍万柒仟贰佰元整</t>
    <phoneticPr fontId="5" type="noConversion"/>
  </si>
  <si>
    <t>总计</t>
    <phoneticPr fontId="5" type="noConversion"/>
  </si>
  <si>
    <t>跨</t>
  </si>
  <si>
    <t>桥梁、搅拌桩检测内容</t>
    <phoneticPr fontId="5" type="noConversion"/>
  </si>
  <si>
    <t>检测：1</t>
    <phoneticPr fontId="5" type="noConversion"/>
  </si>
  <si>
    <t>检测：1</t>
    <phoneticPr fontId="5" type="noConversion"/>
  </si>
  <si>
    <t>检测：3</t>
    <phoneticPr fontId="5" type="noConversion"/>
  </si>
  <si>
    <r>
      <t>每块梁1</t>
    </r>
    <r>
      <rPr>
        <sz val="10.5"/>
        <color theme="1"/>
        <rFont val="宋体"/>
        <family val="3"/>
        <charset val="134"/>
      </rPr>
      <t>6个测区</t>
    </r>
    <phoneticPr fontId="5" type="noConversion"/>
  </si>
  <si>
    <t>静载</t>
    <phoneticPr fontId="5" type="noConversion"/>
  </si>
  <si>
    <t>动载</t>
    <phoneticPr fontId="5" type="noConversion"/>
  </si>
  <si>
    <t>单梁静载试验</t>
    <phoneticPr fontId="5" type="noConversion"/>
  </si>
  <si>
    <t>混凝土强度（回弹）</t>
    <phoneticPr fontId="5" type="noConversion"/>
  </si>
  <si>
    <t>混凝土强度（回弹）</t>
    <phoneticPr fontId="5" type="noConversion"/>
  </si>
  <si>
    <t>1.混凝土强度（回弹）检测比例为梁板总数量的30%，不能低于10块。
2.桥梁长度和跨数分别为，1号桥为1*20m、2号桥为1*20m、3号桥为3*13m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</si>
</sst>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2][$RMB]General;[Red][DBNum2][$RMB]General"/>
    <numFmt numFmtId="177" formatCode="&quot;￥&quot;#,##0.00_);[Red]\(&quot;￥&quot;#,##0.00\)"/>
  </numFmts>
  <fonts count="10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6" fontId="4" fillId="0" borderId="0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tabSelected="1" workbookViewId="0">
      <selection activeCell="H11" sqref="H11"/>
    </sheetView>
  </sheetViews>
  <sheetFormatPr defaultColWidth="9" defaultRowHeight="13.5" x14ac:dyDescent="0.15"/>
  <cols>
    <col min="1" max="1" width="5" customWidth="1"/>
    <col min="2" max="2" width="8.875" customWidth="1"/>
    <col min="3" max="3" width="18.75" customWidth="1"/>
    <col min="4" max="4" width="19.5" customWidth="1"/>
    <col min="5" max="5" width="12.5" customWidth="1"/>
    <col min="6" max="6" width="20.25" customWidth="1"/>
    <col min="7" max="7" width="9.625" customWidth="1"/>
  </cols>
  <sheetData>
    <row r="2" spans="2:7" ht="24.95" customHeight="1" x14ac:dyDescent="0.15">
      <c r="B2" s="35" t="s">
        <v>0</v>
      </c>
      <c r="C2" s="35"/>
      <c r="D2" s="35"/>
      <c r="E2" s="35"/>
      <c r="F2" s="35"/>
      <c r="G2" s="7"/>
    </row>
    <row r="3" spans="2:7" ht="24.95" customHeight="1" x14ac:dyDescent="0.15">
      <c r="B3" s="31" t="s">
        <v>27</v>
      </c>
      <c r="C3" s="31"/>
      <c r="D3" s="31"/>
      <c r="E3" s="31"/>
      <c r="F3" s="31"/>
      <c r="G3" s="8"/>
    </row>
    <row r="4" spans="2:7" ht="21.95" customHeight="1" x14ac:dyDescent="0.15">
      <c r="B4" s="1" t="s">
        <v>1</v>
      </c>
      <c r="C4" s="1" t="s">
        <v>2</v>
      </c>
      <c r="D4" s="2" t="s">
        <v>3</v>
      </c>
      <c r="E4" s="2" t="s">
        <v>4</v>
      </c>
      <c r="F4" s="3" t="s">
        <v>7</v>
      </c>
    </row>
    <row r="5" spans="2:7" ht="31.5" customHeight="1" x14ac:dyDescent="0.15">
      <c r="B5" s="29" t="s">
        <v>8</v>
      </c>
      <c r="C5" s="22" t="s">
        <v>34</v>
      </c>
      <c r="D5" s="11" t="s">
        <v>29</v>
      </c>
      <c r="E5" s="11" t="s">
        <v>9</v>
      </c>
      <c r="F5" s="41" t="s">
        <v>37</v>
      </c>
    </row>
    <row r="6" spans="2:7" ht="31.5" customHeight="1" x14ac:dyDescent="0.15">
      <c r="B6" s="30"/>
      <c r="C6" s="10" t="s">
        <v>36</v>
      </c>
      <c r="D6" s="11" t="s">
        <v>31</v>
      </c>
      <c r="E6" s="11" t="s">
        <v>14</v>
      </c>
      <c r="F6" s="41"/>
    </row>
    <row r="7" spans="2:7" ht="23.25" customHeight="1" x14ac:dyDescent="0.15">
      <c r="B7" s="29" t="s">
        <v>10</v>
      </c>
      <c r="C7" s="24" t="s">
        <v>34</v>
      </c>
      <c r="D7" s="11" t="s">
        <v>28</v>
      </c>
      <c r="E7" s="11" t="s">
        <v>9</v>
      </c>
      <c r="F7" s="41"/>
    </row>
    <row r="8" spans="2:7" ht="27.75" customHeight="1" x14ac:dyDescent="0.15">
      <c r="B8" s="30"/>
      <c r="C8" s="23" t="s">
        <v>35</v>
      </c>
      <c r="D8" s="11" t="s">
        <v>31</v>
      </c>
      <c r="E8" s="11" t="s">
        <v>14</v>
      </c>
      <c r="F8" s="41"/>
    </row>
    <row r="9" spans="2:7" ht="27.75" customHeight="1" x14ac:dyDescent="0.15">
      <c r="B9" s="29" t="s">
        <v>11</v>
      </c>
      <c r="C9" s="24" t="s">
        <v>34</v>
      </c>
      <c r="D9" s="11" t="s">
        <v>30</v>
      </c>
      <c r="E9" s="11" t="s">
        <v>9</v>
      </c>
      <c r="F9" s="41"/>
    </row>
    <row r="10" spans="2:7" ht="29.25" customHeight="1" x14ac:dyDescent="0.15">
      <c r="B10" s="30"/>
      <c r="C10" s="23" t="s">
        <v>35</v>
      </c>
      <c r="D10" s="11" t="s">
        <v>31</v>
      </c>
      <c r="E10" s="11" t="s">
        <v>14</v>
      </c>
      <c r="F10" s="41"/>
    </row>
    <row r="11" spans="2:7" ht="21.95" customHeight="1" x14ac:dyDescent="0.15">
      <c r="B11" s="15" t="s">
        <v>32</v>
      </c>
      <c r="C11" s="15">
        <v>1</v>
      </c>
      <c r="D11" s="38" t="s">
        <v>26</v>
      </c>
      <c r="E11" s="38"/>
      <c r="F11" s="41"/>
      <c r="G11" s="9"/>
    </row>
    <row r="12" spans="2:7" ht="21.95" customHeight="1" x14ac:dyDescent="0.15">
      <c r="B12" s="15" t="s">
        <v>33</v>
      </c>
      <c r="C12" s="15">
        <v>1</v>
      </c>
      <c r="D12" s="38" t="s">
        <v>26</v>
      </c>
      <c r="E12" s="38"/>
      <c r="F12" s="41"/>
    </row>
    <row r="13" spans="2:7" ht="20.25" customHeight="1" x14ac:dyDescent="0.15">
      <c r="B13" s="19"/>
      <c r="C13" s="19"/>
      <c r="D13" s="19"/>
      <c r="E13" s="19"/>
      <c r="F13" s="20"/>
    </row>
    <row r="14" spans="2:7" ht="20.25" customHeight="1" x14ac:dyDescent="0.15">
      <c r="B14" s="31" t="s">
        <v>0</v>
      </c>
      <c r="C14" s="31"/>
      <c r="D14" s="31"/>
      <c r="E14" s="31"/>
      <c r="F14" s="31"/>
    </row>
    <row r="15" spans="2:7" ht="14.25" x14ac:dyDescent="0.15">
      <c r="B15" s="32" t="s">
        <v>23</v>
      </c>
      <c r="C15" s="31"/>
      <c r="D15" s="31"/>
      <c r="E15" s="31"/>
      <c r="F15" s="31"/>
    </row>
    <row r="16" spans="2:7" ht="14.25" x14ac:dyDescent="0.15">
      <c r="B16" s="33"/>
      <c r="C16" s="33"/>
      <c r="D16" s="33"/>
      <c r="E16" s="33"/>
      <c r="F16" s="33"/>
    </row>
    <row r="17" spans="2:6" x14ac:dyDescent="0.15">
      <c r="B17" s="13" t="s">
        <v>1</v>
      </c>
      <c r="C17" s="13" t="s">
        <v>2</v>
      </c>
      <c r="D17" s="11" t="s">
        <v>3</v>
      </c>
      <c r="E17" s="11" t="s">
        <v>4</v>
      </c>
      <c r="F17" s="21" t="s">
        <v>7</v>
      </c>
    </row>
    <row r="18" spans="2:6" ht="30.75" customHeight="1" x14ac:dyDescent="0.15">
      <c r="B18" s="29" t="s">
        <v>8</v>
      </c>
      <c r="C18" s="16" t="s">
        <v>15</v>
      </c>
      <c r="D18" s="11">
        <v>4</v>
      </c>
      <c r="E18" s="17" t="s">
        <v>19</v>
      </c>
      <c r="F18" s="3"/>
    </row>
    <row r="19" spans="2:6" ht="15.75" customHeight="1" x14ac:dyDescent="0.15">
      <c r="B19" s="34"/>
      <c r="C19" s="25" t="s">
        <v>16</v>
      </c>
      <c r="D19" s="27" t="s">
        <v>20</v>
      </c>
      <c r="E19" s="27" t="s">
        <v>18</v>
      </c>
      <c r="F19" s="29"/>
    </row>
    <row r="20" spans="2:6" ht="11.25" customHeight="1" x14ac:dyDescent="0.15">
      <c r="B20" s="30"/>
      <c r="C20" s="26"/>
      <c r="D20" s="28"/>
      <c r="E20" s="28"/>
      <c r="F20" s="30"/>
    </row>
    <row r="21" spans="2:6" ht="36" customHeight="1" x14ac:dyDescent="0.15">
      <c r="B21" s="29" t="s">
        <v>10</v>
      </c>
      <c r="C21" s="16" t="s">
        <v>15</v>
      </c>
      <c r="D21" s="11">
        <v>4</v>
      </c>
      <c r="E21" s="17" t="s">
        <v>19</v>
      </c>
      <c r="F21" s="3"/>
    </row>
    <row r="22" spans="2:6" ht="18" customHeight="1" x14ac:dyDescent="0.15">
      <c r="B22" s="34"/>
      <c r="C22" s="25" t="s">
        <v>16</v>
      </c>
      <c r="D22" s="27" t="s">
        <v>21</v>
      </c>
      <c r="E22" s="27" t="s">
        <v>18</v>
      </c>
      <c r="F22" s="29"/>
    </row>
    <row r="23" spans="2:6" ht="12" customHeight="1" x14ac:dyDescent="0.15">
      <c r="B23" s="30"/>
      <c r="C23" s="26"/>
      <c r="D23" s="28"/>
      <c r="E23" s="28"/>
      <c r="F23" s="30"/>
    </row>
    <row r="24" spans="2:6" ht="24.95" customHeight="1" x14ac:dyDescent="0.15">
      <c r="B24" s="29" t="s">
        <v>11</v>
      </c>
      <c r="C24" s="16" t="s">
        <v>15</v>
      </c>
      <c r="D24" s="11">
        <v>4</v>
      </c>
      <c r="E24" s="17" t="s">
        <v>19</v>
      </c>
      <c r="F24" s="3"/>
    </row>
    <row r="25" spans="2:6" ht="12.75" customHeight="1" x14ac:dyDescent="0.15">
      <c r="B25" s="34"/>
      <c r="C25" s="25" t="s">
        <v>16</v>
      </c>
      <c r="D25" s="27" t="s">
        <v>22</v>
      </c>
      <c r="E25" s="27" t="s">
        <v>18</v>
      </c>
      <c r="F25" s="29"/>
    </row>
    <row r="26" spans="2:6" ht="13.5" customHeight="1" x14ac:dyDescent="0.15">
      <c r="B26" s="30"/>
      <c r="C26" s="26"/>
      <c r="D26" s="28"/>
      <c r="E26" s="28"/>
      <c r="F26" s="30"/>
    </row>
    <row r="27" spans="2:6" ht="24.95" customHeight="1" x14ac:dyDescent="0.15"/>
    <row r="28" spans="2:6" ht="24.95" customHeight="1" x14ac:dyDescent="0.15"/>
    <row r="29" spans="2:6" ht="24.95" customHeight="1" x14ac:dyDescent="0.15"/>
  </sheetData>
  <mergeCells count="26">
    <mergeCell ref="B21:B23"/>
    <mergeCell ref="B24:B26"/>
    <mergeCell ref="B2:F2"/>
    <mergeCell ref="B3:F3"/>
    <mergeCell ref="B5:B6"/>
    <mergeCell ref="B7:B8"/>
    <mergeCell ref="B9:B10"/>
    <mergeCell ref="D11:E11"/>
    <mergeCell ref="D12:E12"/>
    <mergeCell ref="F5:F12"/>
    <mergeCell ref="B14:F14"/>
    <mergeCell ref="B15:F15"/>
    <mergeCell ref="B16:F16"/>
    <mergeCell ref="B18:B20"/>
    <mergeCell ref="C25:C26"/>
    <mergeCell ref="D25:D26"/>
    <mergeCell ref="E25:E26"/>
    <mergeCell ref="F22:F23"/>
    <mergeCell ref="F19:F20"/>
    <mergeCell ref="F25:F26"/>
    <mergeCell ref="C19:C20"/>
    <mergeCell ref="D19:D20"/>
    <mergeCell ref="E19:E20"/>
    <mergeCell ref="C22:C23"/>
    <mergeCell ref="D22:D23"/>
    <mergeCell ref="E22:E23"/>
  </mergeCells>
  <phoneticPr fontId="5" type="noConversion"/>
  <pageMargins left="0.75" right="0.75" top="1" bottom="1" header="0.51180555555555596" footer="0.51180555555555596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K19"/>
  <sheetViews>
    <sheetView workbookViewId="0">
      <selection activeCell="E5" sqref="E5:K19"/>
    </sheetView>
  </sheetViews>
  <sheetFormatPr defaultRowHeight="13.5" x14ac:dyDescent="0.15"/>
  <cols>
    <col min="5" max="5" width="11.875" customWidth="1"/>
    <col min="6" max="6" width="13" customWidth="1"/>
    <col min="7" max="7" width="16.5" customWidth="1"/>
    <col min="8" max="8" width="13.875" customWidth="1"/>
    <col min="9" max="9" width="14.125" customWidth="1"/>
    <col min="10" max="10" width="18.625" customWidth="1"/>
    <col min="11" max="11" width="12.75" customWidth="1"/>
  </cols>
  <sheetData>
    <row r="5" spans="5:11" ht="14.25" x14ac:dyDescent="0.15">
      <c r="E5" s="31" t="s">
        <v>0</v>
      </c>
      <c r="F5" s="31"/>
      <c r="G5" s="31"/>
      <c r="H5" s="31"/>
      <c r="I5" s="31"/>
      <c r="J5" s="31"/>
      <c r="K5" s="31"/>
    </row>
    <row r="6" spans="5:11" ht="14.25" x14ac:dyDescent="0.15">
      <c r="E6" s="32" t="s">
        <v>23</v>
      </c>
      <c r="F6" s="31"/>
      <c r="G6" s="31"/>
      <c r="H6" s="31"/>
      <c r="I6" s="31"/>
      <c r="J6" s="31"/>
      <c r="K6" s="31"/>
    </row>
    <row r="7" spans="5:11" ht="14.25" x14ac:dyDescent="0.15">
      <c r="E7" s="33"/>
      <c r="F7" s="33"/>
      <c r="G7" s="33"/>
      <c r="H7" s="33"/>
      <c r="I7" s="33"/>
      <c r="J7" s="33"/>
      <c r="K7" s="33"/>
    </row>
    <row r="8" spans="5:11" x14ac:dyDescent="0.15">
      <c r="E8" s="13" t="s">
        <v>1</v>
      </c>
      <c r="F8" s="13" t="s">
        <v>2</v>
      </c>
      <c r="G8" s="11" t="s">
        <v>3</v>
      </c>
      <c r="H8" s="11" t="s">
        <v>4</v>
      </c>
      <c r="I8" s="11" t="s">
        <v>5</v>
      </c>
      <c r="J8" s="11" t="s">
        <v>6</v>
      </c>
      <c r="K8" s="3" t="s">
        <v>7</v>
      </c>
    </row>
    <row r="9" spans="5:11" ht="30" customHeight="1" x14ac:dyDescent="0.15">
      <c r="E9" s="29" t="s">
        <v>8</v>
      </c>
      <c r="F9" s="16" t="s">
        <v>15</v>
      </c>
      <c r="G9" s="11">
        <v>4</v>
      </c>
      <c r="H9" s="17" t="s">
        <v>19</v>
      </c>
      <c r="I9" s="11">
        <v>3000</v>
      </c>
      <c r="J9" s="12">
        <f t="shared" ref="J9:J15" si="0">I9*G9</f>
        <v>12000</v>
      </c>
      <c r="K9" s="3"/>
    </row>
    <row r="10" spans="5:11" ht="30" customHeight="1" x14ac:dyDescent="0.15">
      <c r="E10" s="34"/>
      <c r="F10" s="16" t="s">
        <v>16</v>
      </c>
      <c r="G10" s="17" t="s">
        <v>20</v>
      </c>
      <c r="H10" s="17" t="s">
        <v>18</v>
      </c>
      <c r="I10" s="11">
        <v>110</v>
      </c>
      <c r="J10" s="12">
        <f>4*14*110</f>
        <v>6160</v>
      </c>
      <c r="K10" s="3"/>
    </row>
    <row r="11" spans="5:11" ht="30" customHeight="1" x14ac:dyDescent="0.15">
      <c r="E11" s="30"/>
      <c r="F11" s="16" t="s">
        <v>17</v>
      </c>
      <c r="G11" s="11">
        <v>4</v>
      </c>
      <c r="H11" s="17" t="s">
        <v>19</v>
      </c>
      <c r="I11" s="11">
        <v>300</v>
      </c>
      <c r="J11" s="12">
        <f>G11*I11</f>
        <v>1200</v>
      </c>
      <c r="K11" s="4"/>
    </row>
    <row r="12" spans="5:11" ht="30" customHeight="1" x14ac:dyDescent="0.15">
      <c r="E12" s="29" t="s">
        <v>10</v>
      </c>
      <c r="F12" s="16" t="s">
        <v>15</v>
      </c>
      <c r="G12" s="11">
        <v>4</v>
      </c>
      <c r="H12" s="17" t="s">
        <v>19</v>
      </c>
      <c r="I12" s="11">
        <v>3000</v>
      </c>
      <c r="J12" s="12">
        <f t="shared" si="0"/>
        <v>12000</v>
      </c>
      <c r="K12" s="3"/>
    </row>
    <row r="13" spans="5:11" ht="30" customHeight="1" x14ac:dyDescent="0.15">
      <c r="E13" s="34"/>
      <c r="F13" s="16" t="s">
        <v>16</v>
      </c>
      <c r="G13" s="17" t="s">
        <v>21</v>
      </c>
      <c r="H13" s="17" t="s">
        <v>18</v>
      </c>
      <c r="I13" s="11">
        <v>110</v>
      </c>
      <c r="J13" s="12">
        <f>4*16*110</f>
        <v>7040</v>
      </c>
      <c r="K13" s="3"/>
    </row>
    <row r="14" spans="5:11" ht="30" customHeight="1" x14ac:dyDescent="0.15">
      <c r="E14" s="30"/>
      <c r="F14" s="16" t="s">
        <v>17</v>
      </c>
      <c r="G14" s="11">
        <v>4</v>
      </c>
      <c r="H14" s="17" t="s">
        <v>19</v>
      </c>
      <c r="I14" s="11">
        <v>300</v>
      </c>
      <c r="J14" s="12">
        <f>G14*I14</f>
        <v>1200</v>
      </c>
      <c r="K14" s="3"/>
    </row>
    <row r="15" spans="5:11" ht="30" customHeight="1" x14ac:dyDescent="0.15">
      <c r="E15" s="29" t="s">
        <v>11</v>
      </c>
      <c r="F15" s="16" t="s">
        <v>15</v>
      </c>
      <c r="G15" s="11">
        <v>4</v>
      </c>
      <c r="H15" s="17" t="s">
        <v>19</v>
      </c>
      <c r="I15" s="11">
        <v>3000</v>
      </c>
      <c r="J15" s="12">
        <f t="shared" si="0"/>
        <v>12000</v>
      </c>
      <c r="K15" s="3"/>
    </row>
    <row r="16" spans="5:11" ht="30" customHeight="1" x14ac:dyDescent="0.15">
      <c r="E16" s="34"/>
      <c r="F16" s="16" t="s">
        <v>16</v>
      </c>
      <c r="G16" s="17" t="s">
        <v>22</v>
      </c>
      <c r="H16" s="17" t="s">
        <v>18</v>
      </c>
      <c r="I16" s="11">
        <v>110</v>
      </c>
      <c r="J16" s="12">
        <f>4*10*110</f>
        <v>4400</v>
      </c>
      <c r="K16" s="3"/>
    </row>
    <row r="17" spans="5:11" ht="30" customHeight="1" x14ac:dyDescent="0.15">
      <c r="E17" s="30"/>
      <c r="F17" s="16" t="s">
        <v>17</v>
      </c>
      <c r="G17" s="11">
        <v>4</v>
      </c>
      <c r="H17" s="17" t="s">
        <v>19</v>
      </c>
      <c r="I17" s="11">
        <v>300</v>
      </c>
      <c r="J17" s="12">
        <f>G17*I17</f>
        <v>1200</v>
      </c>
      <c r="K17" s="3"/>
    </row>
    <row r="18" spans="5:11" ht="24.95" customHeight="1" x14ac:dyDescent="0.15">
      <c r="E18" s="36" t="s">
        <v>12</v>
      </c>
      <c r="F18" s="36"/>
      <c r="G18" s="36"/>
      <c r="H18" s="36"/>
      <c r="I18" s="36"/>
      <c r="J18" s="12">
        <f>SUM(J9:J17)</f>
        <v>57200</v>
      </c>
      <c r="K18" s="5"/>
    </row>
    <row r="19" spans="5:11" ht="24.95" customHeight="1" x14ac:dyDescent="0.15">
      <c r="E19" s="37" t="s">
        <v>25</v>
      </c>
      <c r="F19" s="38"/>
      <c r="G19" s="39">
        <f>J18</f>
        <v>57200</v>
      </c>
      <c r="H19" s="40"/>
      <c r="I19" s="14" t="s">
        <v>13</v>
      </c>
      <c r="J19" s="18" t="s">
        <v>24</v>
      </c>
      <c r="K19" s="6"/>
    </row>
  </sheetData>
  <mergeCells count="9">
    <mergeCell ref="E18:I18"/>
    <mergeCell ref="E19:F19"/>
    <mergeCell ref="G19:H19"/>
    <mergeCell ref="E5:K5"/>
    <mergeCell ref="E6:K6"/>
    <mergeCell ref="E7:K7"/>
    <mergeCell ref="E9:E11"/>
    <mergeCell ref="E12:E14"/>
    <mergeCell ref="E15:E17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桥梁检测</vt:lpstr>
      <vt:lpstr>搅拌桩检测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2022-06-30T01:47:15Z</cp:lastPrinted>
  <dcterms:created xsi:type="dcterms:W3CDTF">2018-12-28T02:16:00Z</dcterms:created>
  <dcterms:modified xsi:type="dcterms:W3CDTF">2022-08-09T01:20:08Z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14</vt:lpwstr>
  </property>
  <property fmtid="{D5CDD505-2E9C-101B-9397-08002B2CF9AE}" pid="4" name="ICV">
    <vt:lpwstr>D817CF0DC14F417F90955973BF37568D</vt:lpwstr>
  </property>
</Properties>
</file>